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https://educationgovuk-my.sharepoint.com/personal/eleanor_westran_education_gov_uk/Documents/Documents/"/>
    </mc:Choice>
  </mc:AlternateContent>
  <xr:revisionPtr revIDLastSave="0" documentId="8_{D06F0AFB-1FD1-4856-B9FC-4548E9BA2FB8}" xr6:coauthVersionLast="47" xr6:coauthVersionMax="47" xr10:uidLastSave="{00000000-0000-0000-0000-000000000000}"/>
  <bookViews>
    <workbookView xWindow="33720" yWindow="-120" windowWidth="29040" windowHeight="15840" xr2:uid="{1CF99E6D-F393-49B5-B595-51234C149145}"/>
  </bookViews>
  <sheets>
    <sheet name="Annex A - Subject Offer" sheetId="2" r:id="rId1"/>
    <sheet name="Annex B - Starts by duration"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B12" i="1" l="1"/>
  <c r="B13" i="1" s="1"/>
  <c r="C16" i="1"/>
  <c r="D16" i="1"/>
  <c r="E16" i="1"/>
  <c r="F16" i="1"/>
  <c r="G16" i="1"/>
  <c r="H16" i="1"/>
  <c r="I16" i="1"/>
  <c r="J16" i="1"/>
  <c r="K16" i="1"/>
  <c r="L16" i="1"/>
  <c r="M16" i="1"/>
  <c r="C19" i="1"/>
  <c r="D19" i="1"/>
  <c r="E19" i="1"/>
  <c r="F19" i="1"/>
  <c r="G19" i="1"/>
  <c r="H19" i="1"/>
  <c r="I19" i="1"/>
  <c r="J19" i="1"/>
  <c r="K19" i="1"/>
  <c r="L19" i="1"/>
  <c r="M19" i="1"/>
  <c r="C22" i="1"/>
  <c r="D22" i="1"/>
  <c r="E22" i="1"/>
  <c r="F22" i="1"/>
  <c r="G22" i="1"/>
  <c r="H22" i="1"/>
  <c r="I22" i="1"/>
  <c r="J22" i="1"/>
  <c r="K22" i="1"/>
  <c r="L22" i="1"/>
  <c r="M22" i="1"/>
  <c r="C25" i="1"/>
  <c r="D25" i="1"/>
  <c r="E25" i="1"/>
  <c r="F25" i="1"/>
  <c r="G25" i="1"/>
  <c r="H25" i="1"/>
  <c r="I25" i="1"/>
  <c r="J25" i="1"/>
  <c r="K25" i="1"/>
  <c r="L25" i="1"/>
  <c r="M25" i="1"/>
  <c r="B25" i="1"/>
  <c r="B22" i="1"/>
  <c r="B19" i="1"/>
  <c r="B16" i="1"/>
  <c r="D10" i="1"/>
  <c r="E10" i="1"/>
  <c r="F10" i="1"/>
  <c r="G10" i="1"/>
  <c r="H10" i="1"/>
  <c r="I10" i="1"/>
  <c r="J10" i="1"/>
  <c r="K10" i="1"/>
  <c r="L10" i="1"/>
  <c r="M10" i="1"/>
  <c r="M9" i="1"/>
  <c r="N31" i="1"/>
  <c r="B15" i="1" l="1"/>
  <c r="B9" i="1"/>
  <c r="B10" i="1" s="1"/>
  <c r="C9" i="1"/>
  <c r="C10" i="1" s="1"/>
  <c r="D9" i="1"/>
  <c r="E9" i="1"/>
  <c r="H9" i="1" l="1"/>
  <c r="I9" i="1"/>
  <c r="J9" i="1"/>
  <c r="K9" i="1"/>
  <c r="L9" i="1"/>
  <c r="B24" i="1"/>
  <c r="C24" i="1"/>
  <c r="F9" i="1"/>
  <c r="B21" i="1"/>
  <c r="C12" i="1"/>
  <c r="C15" i="1"/>
  <c r="D15" i="1" s="1"/>
  <c r="E15" i="1" s="1"/>
  <c r="B18" i="1"/>
  <c r="C18" i="1"/>
  <c r="D18" i="1" s="1"/>
  <c r="E18" i="1" s="1"/>
  <c r="F18" i="1" s="1"/>
  <c r="C21" i="1"/>
  <c r="D21" i="1" s="1"/>
  <c r="G9" i="1"/>
  <c r="D12" i="1" l="1"/>
  <c r="D13" i="1" s="1"/>
  <c r="C13" i="1"/>
  <c r="G18" i="1"/>
  <c r="H18" i="1" s="1"/>
  <c r="I18" i="1" s="1"/>
  <c r="J18" i="1" s="1"/>
  <c r="K18" i="1" s="1"/>
  <c r="L18" i="1" s="1"/>
  <c r="M18" i="1" s="1"/>
  <c r="F15" i="1"/>
  <c r="G15" i="1" s="1"/>
  <c r="D24" i="1"/>
  <c r="E21" i="1"/>
  <c r="B27" i="1"/>
  <c r="B29" i="1" s="1"/>
  <c r="E12" i="1" l="1"/>
  <c r="E13" i="1" s="1"/>
  <c r="C27" i="1"/>
  <c r="C29" i="1" s="1"/>
  <c r="D27" i="1"/>
  <c r="D29" i="1" s="1"/>
  <c r="E24" i="1"/>
  <c r="F24" i="1" s="1"/>
  <c r="F21" i="1"/>
  <c r="G21" i="1" s="1"/>
  <c r="H21" i="1" s="1"/>
  <c r="I21" i="1" s="1"/>
  <c r="J21" i="1" s="1"/>
  <c r="K21" i="1" s="1"/>
  <c r="L21" i="1" s="1"/>
  <c r="M21" i="1" s="1"/>
  <c r="F12" i="1" l="1"/>
  <c r="G12" i="1" s="1"/>
  <c r="G13" i="1" s="1"/>
  <c r="H15" i="1"/>
  <c r="E27" i="1"/>
  <c r="E29" i="1" s="1"/>
  <c r="G24" i="1"/>
  <c r="F13" i="1" l="1"/>
  <c r="F27" i="1" s="1"/>
  <c r="F29" i="1" s="1"/>
  <c r="H12" i="1"/>
  <c r="H13" i="1" s="1"/>
  <c r="I15" i="1"/>
  <c r="G27" i="1"/>
  <c r="G29" i="1" s="1"/>
  <c r="H24" i="1"/>
  <c r="I24" i="1" s="1"/>
  <c r="J24" i="1" s="1"/>
  <c r="K24" i="1" s="1"/>
  <c r="L24" i="1" s="1"/>
  <c r="M24" i="1" s="1"/>
  <c r="I12" i="1" l="1"/>
  <c r="I13" i="1" s="1"/>
  <c r="H27" i="1"/>
  <c r="H29" i="1" s="1"/>
  <c r="J15" i="1"/>
  <c r="J12" i="1" l="1"/>
  <c r="J13" i="1" s="1"/>
  <c r="K15" i="1"/>
  <c r="I27" i="1"/>
  <c r="I29" i="1" s="1"/>
  <c r="K12" i="1" l="1"/>
  <c r="K13" i="1" s="1"/>
  <c r="L15" i="1"/>
  <c r="J27" i="1"/>
  <c r="J29" i="1" s="1"/>
  <c r="L12" i="1" l="1"/>
  <c r="L13" i="1" s="1"/>
  <c r="M15" i="1"/>
  <c r="K27" i="1"/>
  <c r="K29" i="1" s="1"/>
  <c r="M12" i="1" l="1"/>
  <c r="M13" i="1" s="1"/>
  <c r="M27" i="1" s="1"/>
  <c r="M29" i="1" s="1"/>
  <c r="L27" i="1"/>
  <c r="L29" i="1" s="1"/>
  <c r="N29" i="1" l="1"/>
</calcChain>
</file>

<file path=xl/sharedStrings.xml><?xml version="1.0" encoding="utf-8"?>
<sst xmlns="http://schemas.openxmlformats.org/spreadsheetml/2006/main" count="70" uniqueCount="42">
  <si>
    <r>
      <t>Estimated number of</t>
    </r>
    <r>
      <rPr>
        <b/>
        <u/>
        <sz val="11"/>
        <color theme="1"/>
        <rFont val="Calibri"/>
        <family val="2"/>
        <scheme val="minor"/>
      </rPr>
      <t xml:space="preserve"> new participants</t>
    </r>
    <r>
      <rPr>
        <b/>
        <sz val="11"/>
        <color theme="1"/>
        <rFont val="Calibri"/>
        <family val="2"/>
        <scheme val="minor"/>
      </rPr>
      <t xml:space="preserve"> each month by duration</t>
    </r>
  </si>
  <si>
    <t xml:space="preserve">8 weeks </t>
  </si>
  <si>
    <t>Total weeks claimed in month (Participants x 4 weeks)</t>
  </si>
  <si>
    <t>12 weeks</t>
  </si>
  <si>
    <t>16 weeks</t>
  </si>
  <si>
    <t>20 weeks</t>
  </si>
  <si>
    <t xml:space="preserve">24 weeks </t>
  </si>
  <si>
    <t xml:space="preserve">28 weeks </t>
  </si>
  <si>
    <t>Totals</t>
  </si>
  <si>
    <t>Notes on manual calculation (where required)</t>
  </si>
  <si>
    <t>Notes for completion</t>
  </si>
  <si>
    <t>Assumptions</t>
  </si>
  <si>
    <t>Mathematics</t>
  </si>
  <si>
    <t>Physics</t>
  </si>
  <si>
    <t>Chemistry</t>
  </si>
  <si>
    <t>Computing</t>
  </si>
  <si>
    <t>Languages</t>
  </si>
  <si>
    <t>Biology</t>
  </si>
  <si>
    <t>English</t>
  </si>
  <si>
    <t>Design &amp; Technology</t>
  </si>
  <si>
    <t>Primary Mathematics</t>
  </si>
  <si>
    <t>Religious Education</t>
  </si>
  <si>
    <t>Annex A - SKE Subject Offer</t>
  </si>
  <si>
    <t>x</t>
  </si>
  <si>
    <t>Example</t>
  </si>
  <si>
    <t>Input Organisation name</t>
  </si>
  <si>
    <t>Annex B - Starts by duration</t>
  </si>
  <si>
    <t xml:space="preserve">Estimated Committed spend (Carry over participants) </t>
  </si>
  <si>
    <t>Estimated Cost (Totals weeks x £200)</t>
  </si>
  <si>
    <r>
      <t xml:space="preserve">Estimated monthly </t>
    </r>
    <r>
      <rPr>
        <b/>
        <sz val="11"/>
        <color theme="1"/>
        <rFont val="Calibri"/>
        <family val="2"/>
        <scheme val="minor"/>
      </rPr>
      <t>programme delivery</t>
    </r>
    <r>
      <rPr>
        <sz val="11"/>
        <color theme="1"/>
        <rFont val="Calibri"/>
        <family val="2"/>
        <scheme val="minor"/>
      </rPr>
      <t xml:space="preserve"> claim amount (auto calculated)</t>
    </r>
  </si>
  <si>
    <t>Total programme delivery funding required</t>
  </si>
  <si>
    <r>
      <t>Total</t>
    </r>
    <r>
      <rPr>
        <b/>
        <sz val="11"/>
        <color theme="1"/>
        <rFont val="Calibri"/>
        <family val="2"/>
        <scheme val="minor"/>
      </rPr>
      <t xml:space="preserve"> programme funding</t>
    </r>
    <r>
      <rPr>
        <sz val="11"/>
        <color theme="1"/>
        <rFont val="Calibri"/>
        <family val="2"/>
        <scheme val="minor"/>
      </rPr>
      <t xml:space="preserve"> required (manually calculated)</t>
    </r>
  </si>
  <si>
    <r>
      <t xml:space="preserve">Please forecast by month and course duration when you anticipate participants to start SKE courses. This information will help us to determine the programme delivery budget required and ensure it is allocated in the right six month period. </t>
    </r>
    <r>
      <rPr>
        <u/>
        <sz val="14"/>
        <color theme="1"/>
        <rFont val="Calibri"/>
        <family val="2"/>
        <scheme val="minor"/>
      </rPr>
      <t>Note: The table excludes bursary funding</t>
    </r>
    <r>
      <rPr>
        <sz val="14"/>
        <color theme="1"/>
        <rFont val="Calibri"/>
        <family val="2"/>
        <scheme val="minor"/>
      </rPr>
      <t xml:space="preserve">
</t>
    </r>
    <r>
      <rPr>
        <b/>
        <sz val="14"/>
        <color theme="1"/>
        <rFont val="Calibri"/>
        <family val="2"/>
        <scheme val="minor"/>
      </rPr>
      <t xml:space="preserve">Note: Completion of this table is not a guarantee of programme delivery funding and we will confirm individual provider allocations once all forecasts are received inline with the available budget.  </t>
    </r>
  </si>
  <si>
    <r>
      <t xml:space="preserve">Estimated costs are based on £200 programme funding and </t>
    </r>
    <r>
      <rPr>
        <u/>
        <sz val="11"/>
        <color theme="1"/>
        <rFont val="Calibri"/>
        <family val="2"/>
        <scheme val="minor"/>
      </rPr>
      <t>exclude bursary payments</t>
    </r>
    <r>
      <rPr>
        <sz val="11"/>
        <color theme="1"/>
        <rFont val="Calibri"/>
        <family val="2"/>
        <scheme val="minor"/>
      </rPr>
      <t xml:space="preserve"> which will be calculated separately as part of the allocations. Note, these calculations do not take account of payment bands or courses delivered on a part time  basis over a longer period. </t>
    </r>
  </si>
  <si>
    <r>
      <rPr>
        <b/>
        <u/>
        <sz val="11"/>
        <color theme="1"/>
        <rFont val="Calibri"/>
        <family val="2"/>
        <scheme val="minor"/>
      </rPr>
      <t>YELLOW CELLS</t>
    </r>
    <r>
      <rPr>
        <sz val="11"/>
        <color theme="1"/>
        <rFont val="Calibri"/>
        <family val="2"/>
        <scheme val="minor"/>
      </rPr>
      <t xml:space="preserve"> - Populate each course duration line with the estimated number of</t>
    </r>
    <r>
      <rPr>
        <u/>
        <sz val="11"/>
        <color theme="1"/>
        <rFont val="Calibri"/>
        <family val="2"/>
        <scheme val="minor"/>
      </rPr>
      <t xml:space="preserve"> </t>
    </r>
    <r>
      <rPr>
        <b/>
        <u/>
        <sz val="11"/>
        <color theme="1"/>
        <rFont val="Calibri"/>
        <family val="2"/>
        <scheme val="minor"/>
      </rPr>
      <t>new participant</t>
    </r>
    <r>
      <rPr>
        <sz val="11"/>
        <color theme="1"/>
        <rFont val="Calibri"/>
        <family val="2"/>
        <scheme val="minor"/>
      </rPr>
      <t xml:space="preserve"> starts per month. Only record the participant once in the month they start. Do not record the participant in each month they are on provision as this will automatically be calculated.  Note, data in other cells will be generated from what you input in the yellow cells</t>
    </r>
  </si>
  <si>
    <r>
      <rPr>
        <b/>
        <u/>
        <sz val="11"/>
        <color theme="1"/>
        <rFont val="Calibri"/>
        <family val="2"/>
        <scheme val="minor"/>
      </rPr>
      <t>ORANGE CELLS</t>
    </r>
    <r>
      <rPr>
        <sz val="11"/>
        <color theme="1"/>
        <rFont val="Calibri"/>
        <family val="2"/>
        <scheme val="minor"/>
      </rPr>
      <t xml:space="preserve"> - Take the predicted monthly claim amount from your latest SER claim form (Payment calculation tab - Row 3, Columns BE - BJ)  and insert amount for each month.  </t>
    </r>
  </si>
  <si>
    <r>
      <rPr>
        <b/>
        <u/>
        <sz val="11"/>
        <color theme="1"/>
        <rFont val="Calibri"/>
        <family val="2"/>
        <scheme val="minor"/>
      </rPr>
      <t>BLUE CELL</t>
    </r>
    <r>
      <rPr>
        <sz val="11"/>
        <color theme="1"/>
        <rFont val="Calibri"/>
        <family val="2"/>
        <scheme val="minor"/>
      </rPr>
      <t xml:space="preserve"> - Where you want to bid for a different amount of programme delivery funding, please input your revised claim amounts for each month here. Please add a note in line 32 to confirm how you have calculated the manual amounts.</t>
    </r>
  </si>
  <si>
    <r>
      <rPr>
        <b/>
        <u/>
        <sz val="11"/>
        <color theme="1"/>
        <rFont val="Calibri"/>
        <family val="2"/>
        <scheme val="minor"/>
      </rPr>
      <t>RED CELL</t>
    </r>
    <r>
      <rPr>
        <sz val="11"/>
        <color theme="1"/>
        <rFont val="Calibri"/>
        <family val="2"/>
        <scheme val="minor"/>
      </rPr>
      <t xml:space="preserve"> - This cell is locked. It shows the estimated programme delivery funding you require based on information input to this sheet. We're aware that the calculations in the table do not take account of certain factors (e.g. payment bands or when a participant starts during the month) If you have calculated you own programme funding requirements or want to bid for a different amount of programme funding to the figure in line 29, please input these figures in line 31.  </t>
    </r>
  </si>
  <si>
    <t>Provider Name:</t>
  </si>
  <si>
    <r>
      <rPr>
        <sz val="14"/>
        <color theme="1"/>
        <rFont val="Calibri"/>
        <family val="2"/>
        <scheme val="minor"/>
      </rPr>
      <t>Please indicated which SKE subjects and course durations you intend to deliver in academic year 2023/24 by populating the table below with the</t>
    </r>
    <r>
      <rPr>
        <u/>
        <sz val="14"/>
        <color theme="1"/>
        <rFont val="Calibri"/>
        <family val="2"/>
        <scheme val="minor"/>
      </rPr>
      <t xml:space="preserve"> estimated total number of places you will offer in each subject and which durations you will offer.</t>
    </r>
    <r>
      <rPr>
        <sz val="14"/>
        <color theme="1"/>
        <rFont val="Calibri"/>
        <family val="2"/>
        <scheme val="minor"/>
      </rPr>
      <t xml:space="preserve"> </t>
    </r>
    <r>
      <rPr>
        <b/>
        <sz val="14"/>
        <color theme="1"/>
        <rFont val="Calibri"/>
        <family val="2"/>
        <scheme val="minor"/>
      </rPr>
      <t xml:space="preserve">Note: your plan should offer a minimum of 30 participant places </t>
    </r>
  </si>
  <si>
    <t>*Also list languages offered</t>
  </si>
  <si>
    <t>Each individual participant start will be allocated 4 weeks in each month for the duration of the course regardless of when they start SKE during the first month.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</si>
</sst>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
  </numFmts>
  <fonts count="18" x14ac:knownFonts="1">
    <font>
      <sz val="11"/>
      <color theme="1"/>
      <name val="Calibri"/>
      <family val="2"/>
      <scheme val="minor"/>
    </font>
    <font>
      <b/>
      <sz val="11"/>
      <color theme="1"/>
      <name val="Calibri"/>
      <family val="2"/>
      <scheme val="minor"/>
    </font>
    <font>
      <b/>
      <sz val="14"/>
      <color theme="1"/>
      <name val="Calibri"/>
      <family val="2"/>
      <scheme val="minor"/>
    </font>
    <font>
      <b/>
      <u/>
      <sz val="14"/>
      <color theme="1"/>
      <name val="Calibri"/>
      <family val="2"/>
      <scheme val="minor"/>
    </font>
    <font>
      <b/>
      <u/>
      <sz val="11"/>
      <color theme="1"/>
      <name val="Calibri"/>
      <family val="2"/>
      <scheme val="minor"/>
    </font>
    <font>
      <u/>
      <sz val="11"/>
      <color theme="1"/>
      <name val="Calibri"/>
      <family val="2"/>
      <scheme val="minor"/>
    </font>
    <font>
      <sz val="8"/>
      <name val="Calibri"/>
      <family val="2"/>
      <scheme val="minor"/>
    </font>
    <font>
      <b/>
      <sz val="11"/>
      <color indexed="8"/>
      <name val="Calibri"/>
      <family val="2"/>
      <scheme val="minor"/>
    </font>
    <font>
      <b/>
      <sz val="12"/>
      <color theme="1"/>
      <name val="Calibri"/>
      <family val="2"/>
      <scheme val="minor"/>
    </font>
    <font>
      <sz val="11"/>
      <color indexed="8"/>
      <name val="Calibri"/>
      <family val="2"/>
      <scheme val="minor"/>
    </font>
    <font>
      <b/>
      <i/>
      <sz val="11"/>
      <color theme="4"/>
      <name val="Calibri"/>
      <family val="2"/>
      <scheme val="minor"/>
    </font>
    <font>
      <i/>
      <sz val="11"/>
      <color theme="4"/>
      <name val="Calibri"/>
      <family val="2"/>
      <scheme val="minor"/>
    </font>
    <font>
      <b/>
      <i/>
      <sz val="12"/>
      <color rgb="FFFF0000"/>
      <name val="Calibri"/>
      <family val="2"/>
      <scheme val="minor"/>
    </font>
    <font>
      <sz val="12"/>
      <color theme="1"/>
      <name val="Calibri"/>
      <family val="2"/>
      <scheme val="minor"/>
    </font>
    <font>
      <b/>
      <i/>
      <sz val="14"/>
      <color rgb="FFFF0000"/>
      <name val="Calibri"/>
      <family val="2"/>
      <scheme val="minor"/>
    </font>
    <font>
      <sz val="14"/>
      <color theme="1"/>
      <name val="Calibri"/>
      <family val="2"/>
      <scheme val="minor"/>
    </font>
    <font>
      <u/>
      <sz val="14"/>
      <color theme="1"/>
      <name val="Calibri"/>
      <family val="2"/>
      <scheme val="minor"/>
    </font>
    <font>
      <b/>
      <i/>
      <sz val="11"/>
      <name val="Calibri"/>
      <family val="2"/>
      <scheme val="minor"/>
    </font>
  </fonts>
  <fills count="10">
    <fill>
      <patternFill patternType="none"/>
    </fill>
    <fill>
      <patternFill patternType="gray125"/>
    </fill>
    <fill>
      <patternFill patternType="solid">
        <fgColor theme="7" tint="0.79998168889431442"/>
        <bgColor indexed="64"/>
      </patternFill>
    </fill>
    <fill>
      <patternFill patternType="solid">
        <fgColor theme="9" tint="0.79998168889431442"/>
        <bgColor indexed="64"/>
      </patternFill>
    </fill>
    <fill>
      <patternFill patternType="solid">
        <fgColor theme="0"/>
        <bgColor indexed="64"/>
      </patternFill>
    </fill>
    <fill>
      <patternFill patternType="solid">
        <fgColor theme="5" tint="0.79998168889431442"/>
        <bgColor indexed="64"/>
      </patternFill>
    </fill>
    <fill>
      <patternFill patternType="solid">
        <fgColor rgb="FFFF0000"/>
        <bgColor indexed="64"/>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tint="-0.14999847407452621"/>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auto="1"/>
      </right>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1">
    <xf numFmtId="0" fontId="0" fillId="0" borderId="0"/>
  </cellStyleXfs>
  <cellXfs count="97">
    <xf numFmtId="0" fontId="0" fillId="0" borderId="0" xfId="0"/>
    <xf numFmtId="0" fontId="0" fillId="0" borderId="0" xfId="0" applyProtection="1">
      <protection locked="0"/>
    </xf>
    <xf numFmtId="0" fontId="1" fillId="2" borderId="1" xfId="0" applyFont="1" applyFill="1" applyBorder="1" applyProtection="1">
      <protection locked="0"/>
    </xf>
    <xf numFmtId="0" fontId="0" fillId="2" borderId="1" xfId="0" applyFill="1" applyBorder="1" applyProtection="1">
      <protection locked="0"/>
    </xf>
    <xf numFmtId="0" fontId="0" fillId="0" borderId="1" xfId="0" applyBorder="1" applyProtection="1">
      <protection locked="0"/>
    </xf>
    <xf numFmtId="0" fontId="0" fillId="3" borderId="1" xfId="0" applyFill="1" applyBorder="1" applyProtection="1">
      <protection locked="0"/>
    </xf>
    <xf numFmtId="0" fontId="0" fillId="4" borderId="1" xfId="0" applyFill="1" applyBorder="1" applyProtection="1">
      <protection locked="0"/>
    </xf>
    <xf numFmtId="0" fontId="1" fillId="0" borderId="1" xfId="0" applyFont="1" applyBorder="1" applyProtection="1">
      <protection locked="0"/>
    </xf>
    <xf numFmtId="0" fontId="0" fillId="0" borderId="1" xfId="0" applyBorder="1"/>
    <xf numFmtId="164" fontId="0" fillId="0" borderId="1" xfId="0" applyNumberFormat="1" applyBorder="1"/>
    <xf numFmtId="164" fontId="0" fillId="4" borderId="1" xfId="0" applyNumberFormat="1" applyFill="1" applyBorder="1"/>
    <xf numFmtId="164" fontId="1" fillId="0" borderId="1" xfId="0" applyNumberFormat="1" applyFont="1" applyBorder="1"/>
    <xf numFmtId="0" fontId="0" fillId="5" borderId="1" xfId="0" applyFill="1" applyBorder="1" applyProtection="1">
      <protection locked="0"/>
    </xf>
    <xf numFmtId="164" fontId="0" fillId="5" borderId="1" xfId="0" applyNumberFormat="1" applyFill="1" applyBorder="1" applyProtection="1">
      <protection locked="0"/>
    </xf>
    <xf numFmtId="0" fontId="0" fillId="7" borderId="1" xfId="0" applyFill="1" applyBorder="1" applyProtection="1">
      <protection locked="0"/>
    </xf>
    <xf numFmtId="164" fontId="0" fillId="7" borderId="1" xfId="0" applyNumberFormat="1" applyFill="1" applyBorder="1" applyProtection="1">
      <protection locked="0"/>
    </xf>
    <xf numFmtId="0" fontId="1" fillId="2" borderId="1" xfId="0" applyFont="1" applyFill="1" applyBorder="1"/>
    <xf numFmtId="0" fontId="1" fillId="3" borderId="1" xfId="0" applyFont="1" applyFill="1" applyBorder="1"/>
    <xf numFmtId="0" fontId="5" fillId="7" borderId="4" xfId="0" applyFont="1" applyFill="1" applyBorder="1" applyAlignment="1" applyProtection="1">
      <alignment vertical="top"/>
      <protection locked="0"/>
    </xf>
    <xf numFmtId="0" fontId="7" fillId="8" borderId="1" xfId="0" applyFont="1" applyFill="1" applyBorder="1" applyAlignment="1">
      <alignment horizontal="center" vertical="center" wrapText="1"/>
    </xf>
    <xf numFmtId="0" fontId="8" fillId="0" borderId="0" xfId="0" applyFont="1"/>
    <xf numFmtId="0" fontId="7" fillId="9" borderId="1" xfId="0" applyFont="1" applyFill="1" applyBorder="1" applyAlignment="1">
      <alignment horizontal="center" vertical="center" wrapText="1"/>
    </xf>
    <xf numFmtId="0" fontId="7" fillId="4" borderId="1" xfId="0" applyFont="1" applyFill="1" applyBorder="1" applyAlignment="1">
      <alignment horizontal="center" vertical="center" wrapText="1"/>
    </xf>
    <xf numFmtId="0" fontId="9" fillId="9"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9" borderId="1" xfId="0" applyFont="1" applyFill="1" applyBorder="1" applyAlignment="1">
      <alignment horizontal="center" vertical="center" wrapText="1"/>
    </xf>
    <xf numFmtId="0" fontId="11" fillId="9"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11" fillId="4" borderId="1" xfId="0" applyFont="1" applyFill="1" applyBorder="1" applyAlignment="1">
      <alignment horizontal="center" vertical="center" wrapText="1"/>
    </xf>
    <xf numFmtId="3" fontId="10" fillId="4" borderId="1" xfId="0" applyNumberFormat="1" applyFont="1" applyFill="1" applyBorder="1" applyAlignment="1">
      <alignment horizontal="center" vertical="center" wrapText="1"/>
    </xf>
    <xf numFmtId="0" fontId="10" fillId="8" borderId="1" xfId="0" applyFont="1" applyFill="1" applyBorder="1" applyAlignment="1">
      <alignment horizontal="center" vertical="center" wrapText="1"/>
    </xf>
    <xf numFmtId="0" fontId="1" fillId="0" borderId="0" xfId="0" applyFont="1" applyProtection="1">
      <protection locked="0"/>
    </xf>
    <xf numFmtId="0" fontId="8" fillId="0" borderId="0" xfId="0" applyFont="1" applyProtection="1">
      <protection locked="0"/>
    </xf>
    <xf numFmtId="0" fontId="15" fillId="0" borderId="0" xfId="0" applyFont="1" applyAlignment="1" applyProtection="1">
      <alignment horizontal="left" wrapText="1"/>
      <protection locked="0"/>
    </xf>
    <xf numFmtId="164" fontId="1" fillId="7" borderId="1" xfId="0" applyNumberFormat="1" applyFont="1" applyFill="1" applyBorder="1" applyProtection="1">
      <protection locked="0"/>
    </xf>
    <xf numFmtId="164" fontId="1" fillId="6" borderId="1" xfId="0" applyNumberFormat="1" applyFont="1" applyFill="1" applyBorder="1"/>
    <xf numFmtId="0" fontId="12" fillId="8" borderId="1" xfId="0" applyFont="1" applyFill="1" applyBorder="1" applyAlignment="1" applyProtection="1">
      <alignment horizontal="center" vertical="center" wrapText="1"/>
      <protection locked="0"/>
    </xf>
    <xf numFmtId="0" fontId="8" fillId="9" borderId="1" xfId="0" applyFont="1" applyFill="1" applyBorder="1" applyAlignment="1" applyProtection="1">
      <alignment horizontal="center" vertical="center" wrapText="1"/>
      <protection locked="0"/>
    </xf>
    <xf numFmtId="0" fontId="13" fillId="9" borderId="1" xfId="0" applyFont="1" applyFill="1" applyBorder="1" applyAlignment="1" applyProtection="1">
      <alignment horizontal="center" vertical="center" wrapText="1"/>
      <protection locked="0"/>
    </xf>
    <xf numFmtId="0" fontId="8" fillId="4" borderId="1" xfId="0" applyFont="1" applyFill="1" applyBorder="1" applyAlignment="1" applyProtection="1">
      <alignment horizontal="center" vertical="center" wrapText="1"/>
      <protection locked="0"/>
    </xf>
    <xf numFmtId="0" fontId="13" fillId="4" borderId="1" xfId="0" applyFont="1" applyFill="1" applyBorder="1" applyAlignment="1" applyProtection="1">
      <alignment horizontal="center" vertical="center" wrapText="1"/>
      <protection locked="0"/>
    </xf>
    <xf numFmtId="3" fontId="8" fillId="4" borderId="1" xfId="0" applyNumberFormat="1" applyFont="1" applyFill="1" applyBorder="1" applyAlignment="1" applyProtection="1">
      <alignment horizontal="center" vertical="center" wrapText="1"/>
      <protection locked="0"/>
    </xf>
    <xf numFmtId="0" fontId="17" fillId="9" borderId="1" xfId="0" applyFont="1" applyFill="1" applyBorder="1" applyAlignment="1" applyProtection="1">
      <alignment horizontal="left" vertical="top" wrapText="1"/>
      <protection locked="0"/>
    </xf>
    <xf numFmtId="0" fontId="1" fillId="2" borderId="6" xfId="0" applyFont="1" applyFill="1" applyBorder="1" applyProtection="1">
      <protection locked="0"/>
    </xf>
    <xf numFmtId="0" fontId="0" fillId="0" borderId="6" xfId="0" applyBorder="1"/>
    <xf numFmtId="164" fontId="0" fillId="0" borderId="6" xfId="0" applyNumberFormat="1" applyBorder="1"/>
    <xf numFmtId="0" fontId="0" fillId="3" borderId="6" xfId="0" applyFill="1" applyBorder="1" applyProtection="1">
      <protection locked="0"/>
    </xf>
    <xf numFmtId="164" fontId="0" fillId="4" borderId="6" xfId="0" applyNumberFormat="1" applyFill="1" applyBorder="1"/>
    <xf numFmtId="0" fontId="0" fillId="5" borderId="6" xfId="0" applyFill="1" applyBorder="1" applyProtection="1">
      <protection locked="0"/>
    </xf>
    <xf numFmtId="164" fontId="1" fillId="0" borderId="6" xfId="0" applyNumberFormat="1" applyFont="1" applyBorder="1"/>
    <xf numFmtId="164" fontId="1" fillId="4" borderId="6" xfId="0" applyNumberFormat="1" applyFont="1" applyFill="1" applyBorder="1"/>
    <xf numFmtId="0" fontId="0" fillId="7" borderId="6" xfId="0" applyFill="1" applyBorder="1" applyProtection="1">
      <protection locked="0"/>
    </xf>
    <xf numFmtId="0" fontId="1" fillId="2" borderId="7" xfId="0" applyFont="1" applyFill="1" applyBorder="1" applyProtection="1">
      <protection locked="0"/>
    </xf>
    <xf numFmtId="0" fontId="0" fillId="0" borderId="7" xfId="0" applyBorder="1"/>
    <xf numFmtId="164" fontId="0" fillId="0" borderId="7" xfId="0" applyNumberFormat="1" applyBorder="1"/>
    <xf numFmtId="0" fontId="0" fillId="3" borderId="7" xfId="0" applyFill="1" applyBorder="1" applyProtection="1">
      <protection locked="0"/>
    </xf>
    <xf numFmtId="164" fontId="0" fillId="4" borderId="7" xfId="0" applyNumberFormat="1" applyFill="1" applyBorder="1"/>
    <xf numFmtId="164" fontId="0" fillId="5" borderId="7" xfId="0" applyNumberFormat="1" applyFill="1" applyBorder="1" applyProtection="1">
      <protection locked="0"/>
    </xf>
    <xf numFmtId="164" fontId="1" fillId="0" borderId="7" xfId="0" applyNumberFormat="1" applyFont="1" applyBorder="1"/>
    <xf numFmtId="164" fontId="0" fillId="7" borderId="7" xfId="0" applyNumberFormat="1" applyFill="1" applyBorder="1" applyProtection="1">
      <protection locked="0"/>
    </xf>
    <xf numFmtId="0" fontId="1" fillId="9" borderId="2" xfId="0" applyFont="1" applyFill="1" applyBorder="1" applyAlignment="1">
      <alignment vertical="center"/>
    </xf>
    <xf numFmtId="17" fontId="1" fillId="9" borderId="2" xfId="0" applyNumberFormat="1" applyFont="1" applyFill="1" applyBorder="1" applyAlignment="1">
      <alignment vertical="center"/>
    </xf>
    <xf numFmtId="17" fontId="1" fillId="9" borderId="8" xfId="0" applyNumberFormat="1" applyFont="1" applyFill="1" applyBorder="1" applyAlignment="1">
      <alignment vertical="center"/>
    </xf>
    <xf numFmtId="17" fontId="1" fillId="9" borderId="3" xfId="0" applyNumberFormat="1" applyFont="1" applyFill="1" applyBorder="1" applyAlignment="1">
      <alignment vertical="center"/>
    </xf>
    <xf numFmtId="17" fontId="1" fillId="9" borderId="1" xfId="0" applyNumberFormat="1" applyFont="1" applyFill="1" applyBorder="1" applyAlignment="1">
      <alignment vertical="center"/>
    </xf>
    <xf numFmtId="0" fontId="1" fillId="9" borderId="1" xfId="0" applyFont="1" applyFill="1" applyBorder="1" applyAlignment="1">
      <alignment vertical="center"/>
    </xf>
    <xf numFmtId="0" fontId="2" fillId="0" borderId="1" xfId="0" applyFont="1" applyBorder="1" applyAlignment="1">
      <alignment horizontal="left" vertical="center" wrapText="1"/>
    </xf>
    <xf numFmtId="0" fontId="15" fillId="0" borderId="0" xfId="0" applyFont="1" applyAlignment="1">
      <alignment horizontal="left" wrapText="1"/>
    </xf>
    <xf numFmtId="0" fontId="5" fillId="7" borderId="5" xfId="0" applyFont="1" applyFill="1" applyBorder="1" applyAlignment="1" applyProtection="1">
      <alignment horizontal="left" vertical="top"/>
      <protection locked="0"/>
    </xf>
    <xf numFmtId="0" fontId="5" fillId="7" borderId="6" xfId="0" applyFont="1" applyFill="1" applyBorder="1" applyAlignment="1" applyProtection="1">
      <alignment horizontal="left" vertical="top"/>
      <protection locked="0"/>
    </xf>
    <xf numFmtId="0" fontId="0" fillId="0" borderId="20" xfId="0" applyBorder="1" applyAlignment="1">
      <alignment horizontal="left" vertical="top" wrapText="1"/>
    </xf>
    <xf numFmtId="0" fontId="0" fillId="0" borderId="21" xfId="0" applyBorder="1" applyAlignment="1">
      <alignment horizontal="left" vertical="top" wrapText="1"/>
    </xf>
    <xf numFmtId="0" fontId="0" fillId="0" borderId="22" xfId="0" applyBorder="1" applyAlignment="1">
      <alignment horizontal="left" vertical="top" wrapText="1"/>
    </xf>
    <xf numFmtId="0" fontId="14" fillId="0" borderId="9" xfId="0" applyFont="1" applyBorder="1" applyAlignment="1" applyProtection="1">
      <alignment horizontal="left" vertical="center"/>
      <protection locked="0"/>
    </xf>
    <xf numFmtId="0" fontId="14" fillId="0" borderId="10" xfId="0" applyFont="1" applyBorder="1" applyAlignment="1" applyProtection="1">
      <alignment horizontal="left" vertical="center"/>
      <protection locked="0"/>
    </xf>
    <xf numFmtId="0" fontId="14" fillId="0" borderId="11" xfId="0" applyFont="1" applyBorder="1" applyAlignment="1" applyProtection="1">
      <alignment horizontal="left" vertical="center"/>
      <protection locked="0"/>
    </xf>
    <xf numFmtId="0" fontId="0" fillId="7" borderId="15" xfId="0" applyFill="1" applyBorder="1" applyAlignment="1">
      <alignment horizontal="left" vertical="center" wrapText="1"/>
    </xf>
    <xf numFmtId="0" fontId="0" fillId="7" borderId="1" xfId="0" applyFill="1" applyBorder="1" applyAlignment="1">
      <alignment horizontal="left" vertical="center" wrapText="1"/>
    </xf>
    <xf numFmtId="0" fontId="0" fillId="7" borderId="7" xfId="0" applyFill="1" applyBorder="1" applyAlignment="1">
      <alignment horizontal="left" vertical="center" wrapText="1"/>
    </xf>
    <xf numFmtId="0" fontId="3" fillId="0" borderId="12" xfId="0" applyFont="1" applyBorder="1" applyAlignment="1">
      <alignment horizontal="left"/>
    </xf>
    <xf numFmtId="0" fontId="3" fillId="0" borderId="13" xfId="0" applyFont="1" applyBorder="1" applyAlignment="1">
      <alignment horizontal="left"/>
    </xf>
    <xf numFmtId="0" fontId="3" fillId="0" borderId="14" xfId="0" applyFont="1" applyBorder="1" applyAlignment="1">
      <alignment horizontal="left"/>
    </xf>
    <xf numFmtId="0" fontId="3" fillId="0" borderId="16" xfId="0" applyFont="1" applyBorder="1" applyAlignment="1">
      <alignment horizontal="left" wrapText="1"/>
    </xf>
    <xf numFmtId="0" fontId="3" fillId="0" borderId="0" xfId="0" applyFont="1" applyAlignment="1">
      <alignment horizontal="left" wrapText="1"/>
    </xf>
    <xf numFmtId="0" fontId="3" fillId="0" borderId="17" xfId="0" applyFont="1" applyBorder="1" applyAlignment="1">
      <alignment horizontal="left" wrapText="1"/>
    </xf>
    <xf numFmtId="0" fontId="0" fillId="2" borderId="15" xfId="0" applyFill="1" applyBorder="1" applyAlignment="1">
      <alignment horizontal="left" vertical="center" wrapText="1"/>
    </xf>
    <xf numFmtId="0" fontId="0" fillId="2" borderId="1" xfId="0" applyFill="1" applyBorder="1" applyAlignment="1">
      <alignment horizontal="left" vertical="center" wrapText="1"/>
    </xf>
    <xf numFmtId="0" fontId="0" fillId="2" borderId="7" xfId="0" applyFill="1" applyBorder="1" applyAlignment="1">
      <alignment horizontal="left" vertical="center" wrapText="1"/>
    </xf>
    <xf numFmtId="0" fontId="0" fillId="5" borderId="15" xfId="0" applyFill="1" applyBorder="1" applyAlignment="1">
      <alignment horizontal="left" vertical="center" wrapText="1"/>
    </xf>
    <xf numFmtId="0" fontId="0" fillId="5" borderId="1" xfId="0" applyFill="1" applyBorder="1" applyAlignment="1">
      <alignment horizontal="left" vertical="center" wrapText="1"/>
    </xf>
    <xf numFmtId="0" fontId="0" fillId="5" borderId="7" xfId="0" applyFill="1" applyBorder="1" applyAlignment="1">
      <alignment horizontal="left" vertical="center" wrapText="1"/>
    </xf>
    <xf numFmtId="0" fontId="0" fillId="6" borderId="15" xfId="0" applyFill="1" applyBorder="1" applyAlignment="1">
      <alignment horizontal="left" vertical="center" wrapText="1"/>
    </xf>
    <xf numFmtId="0" fontId="0" fillId="6" borderId="1" xfId="0" applyFill="1" applyBorder="1" applyAlignment="1">
      <alignment horizontal="left" vertical="center" wrapText="1"/>
    </xf>
    <xf numFmtId="0" fontId="0" fillId="6" borderId="7" xfId="0" applyFill="1" applyBorder="1" applyAlignment="1">
      <alignment horizontal="left" vertical="center" wrapText="1"/>
    </xf>
    <xf numFmtId="0" fontId="0" fillId="0" borderId="18" xfId="0" applyBorder="1" applyAlignment="1">
      <alignment horizontal="left" vertical="top" wrapText="1"/>
    </xf>
    <xf numFmtId="0" fontId="0" fillId="0" borderId="5" xfId="0" applyBorder="1" applyAlignment="1">
      <alignment horizontal="left" vertical="top" wrapText="1"/>
    </xf>
    <xf numFmtId="0" fontId="0" fillId="0" borderId="19" xfId="0"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977224-8C43-4D14-BF7F-8CE7A09460EA}">
  <dimension ref="A1:BN6"/>
  <sheetViews>
    <sheetView tabSelected="1" workbookViewId="0">
      <selection activeCell="A4" sqref="A4"/>
    </sheetView>
  </sheetViews>
  <sheetFormatPr defaultRowHeight="14.5" x14ac:dyDescent="0.35"/>
  <cols>
    <col min="1" max="1" width="28.1796875" customWidth="1"/>
    <col min="2" max="2" width="12" customWidth="1"/>
    <col min="3" max="8" width="3.6328125" customWidth="1"/>
    <col min="10" max="15" width="3.6328125" customWidth="1"/>
    <col min="16" max="16" width="10.90625" customWidth="1"/>
    <col min="17" max="22" width="3.6328125" customWidth="1"/>
    <col min="23" max="23" width="11.1796875" customWidth="1"/>
    <col min="24" max="29" width="3.6328125" customWidth="1"/>
    <col min="30" max="30" width="21.453125" customWidth="1"/>
    <col min="31" max="36" width="3.6328125" customWidth="1"/>
    <col min="38" max="43" width="3.6328125" customWidth="1"/>
    <col min="45" max="50" width="3.6328125" customWidth="1"/>
    <col min="51" max="51" width="10.6328125" customWidth="1"/>
    <col min="52" max="57" width="3.6328125" customWidth="1"/>
    <col min="58" max="58" width="11.7265625" customWidth="1"/>
    <col min="59" max="64" width="3.6328125" customWidth="1"/>
    <col min="65" max="65" width="9.81640625" customWidth="1"/>
    <col min="66" max="66" width="3.6328125" customWidth="1"/>
  </cols>
  <sheetData>
    <row r="1" spans="1:66" ht="15.5" x14ac:dyDescent="0.35">
      <c r="A1" s="20" t="s">
        <v>22</v>
      </c>
    </row>
    <row r="3" spans="1:66" ht="39.5" customHeight="1" x14ac:dyDescent="0.35">
      <c r="A3" s="66" t="s">
        <v>39</v>
      </c>
      <c r="B3" s="66"/>
      <c r="C3" s="66"/>
      <c r="D3" s="66"/>
      <c r="E3" s="66"/>
      <c r="F3" s="66"/>
      <c r="G3" s="66"/>
      <c r="H3" s="66"/>
      <c r="I3" s="66"/>
      <c r="J3" s="66"/>
      <c r="K3" s="66"/>
      <c r="L3" s="66"/>
      <c r="M3" s="66"/>
      <c r="N3" s="66"/>
      <c r="O3" s="66"/>
      <c r="P3" s="66"/>
      <c r="Q3" s="66"/>
      <c r="R3" s="66"/>
      <c r="S3" s="66"/>
      <c r="T3" s="66"/>
      <c r="U3" s="66"/>
      <c r="V3" s="66"/>
      <c r="W3" s="66"/>
      <c r="X3" s="66"/>
      <c r="Y3" s="66"/>
      <c r="Z3" s="66"/>
      <c r="AA3" s="66"/>
      <c r="AB3" s="66"/>
      <c r="AC3" s="66"/>
      <c r="AD3" s="66"/>
      <c r="AE3" s="66"/>
      <c r="AF3" s="66"/>
      <c r="AG3" s="66"/>
      <c r="AH3" s="66"/>
      <c r="AI3" s="66"/>
      <c r="AJ3" s="66"/>
      <c r="AK3" s="66"/>
      <c r="AL3" s="66"/>
      <c r="AM3" s="66"/>
      <c r="AN3" s="66"/>
      <c r="AO3" s="66"/>
      <c r="AP3" s="66"/>
      <c r="AQ3" s="66"/>
      <c r="AR3" s="66"/>
      <c r="AS3" s="66"/>
      <c r="AT3" s="66"/>
      <c r="AU3" s="66"/>
      <c r="AV3" s="66"/>
      <c r="AW3" s="66"/>
      <c r="AX3" s="66"/>
      <c r="AY3" s="66"/>
      <c r="AZ3" s="66"/>
      <c r="BA3" s="66"/>
      <c r="BB3" s="66"/>
      <c r="BC3" s="66"/>
      <c r="BD3" s="66"/>
      <c r="BE3" s="66"/>
      <c r="BF3" s="66"/>
      <c r="BG3" s="66"/>
      <c r="BH3" s="66"/>
      <c r="BI3" s="66"/>
      <c r="BJ3" s="66"/>
      <c r="BK3" s="66"/>
      <c r="BL3" s="66"/>
      <c r="BM3" s="66"/>
      <c r="BN3" s="66"/>
    </row>
    <row r="4" spans="1:66" ht="43.5" x14ac:dyDescent="0.35">
      <c r="A4" s="19"/>
      <c r="B4" s="21" t="s">
        <v>12</v>
      </c>
      <c r="C4" s="23">
        <v>8</v>
      </c>
      <c r="D4" s="23">
        <v>12</v>
      </c>
      <c r="E4" s="23">
        <v>16</v>
      </c>
      <c r="F4" s="23">
        <v>20</v>
      </c>
      <c r="G4" s="23">
        <v>24</v>
      </c>
      <c r="H4" s="23">
        <v>28</v>
      </c>
      <c r="I4" s="22" t="s">
        <v>13</v>
      </c>
      <c r="J4" s="24">
        <v>8</v>
      </c>
      <c r="K4" s="24">
        <v>12</v>
      </c>
      <c r="L4" s="24">
        <v>16</v>
      </c>
      <c r="M4" s="24">
        <v>20</v>
      </c>
      <c r="N4" s="24">
        <v>24</v>
      </c>
      <c r="O4" s="24">
        <v>28</v>
      </c>
      <c r="P4" s="21" t="s">
        <v>14</v>
      </c>
      <c r="Q4" s="23">
        <v>8</v>
      </c>
      <c r="R4" s="23">
        <v>12</v>
      </c>
      <c r="S4" s="23">
        <v>16</v>
      </c>
      <c r="T4" s="23">
        <v>20</v>
      </c>
      <c r="U4" s="23">
        <v>24</v>
      </c>
      <c r="V4" s="23">
        <v>28</v>
      </c>
      <c r="W4" s="22" t="s">
        <v>15</v>
      </c>
      <c r="X4" s="24">
        <v>8</v>
      </c>
      <c r="Y4" s="24">
        <v>12</v>
      </c>
      <c r="Z4" s="24">
        <v>16</v>
      </c>
      <c r="AA4" s="24">
        <v>20</v>
      </c>
      <c r="AB4" s="24">
        <v>24</v>
      </c>
      <c r="AC4" s="24">
        <v>28</v>
      </c>
      <c r="AD4" s="21" t="s">
        <v>16</v>
      </c>
      <c r="AE4" s="23">
        <v>8</v>
      </c>
      <c r="AF4" s="23">
        <v>12</v>
      </c>
      <c r="AG4" s="23">
        <v>16</v>
      </c>
      <c r="AH4" s="23">
        <v>20</v>
      </c>
      <c r="AI4" s="23">
        <v>24</v>
      </c>
      <c r="AJ4" s="23">
        <v>28</v>
      </c>
      <c r="AK4" s="22" t="s">
        <v>17</v>
      </c>
      <c r="AL4" s="24">
        <v>8</v>
      </c>
      <c r="AM4" s="24">
        <v>12</v>
      </c>
      <c r="AN4" s="24">
        <v>16</v>
      </c>
      <c r="AO4" s="24">
        <v>20</v>
      </c>
      <c r="AP4" s="24">
        <v>24</v>
      </c>
      <c r="AQ4" s="24">
        <v>28</v>
      </c>
      <c r="AR4" s="21" t="s">
        <v>18</v>
      </c>
      <c r="AS4" s="23">
        <v>8</v>
      </c>
      <c r="AT4" s="23">
        <v>12</v>
      </c>
      <c r="AU4" s="23">
        <v>16</v>
      </c>
      <c r="AV4" s="23">
        <v>20</v>
      </c>
      <c r="AW4" s="23">
        <v>24</v>
      </c>
      <c r="AX4" s="23">
        <v>28</v>
      </c>
      <c r="AY4" s="22" t="s">
        <v>19</v>
      </c>
      <c r="AZ4" s="24">
        <v>8</v>
      </c>
      <c r="BA4" s="24">
        <v>12</v>
      </c>
      <c r="BB4" s="24">
        <v>16</v>
      </c>
      <c r="BC4" s="24">
        <v>20</v>
      </c>
      <c r="BD4" s="24">
        <v>24</v>
      </c>
      <c r="BE4" s="24">
        <v>28</v>
      </c>
      <c r="BF4" s="21" t="s">
        <v>20</v>
      </c>
      <c r="BG4" s="23">
        <v>8</v>
      </c>
      <c r="BH4" s="23">
        <v>12</v>
      </c>
      <c r="BI4" s="23">
        <v>16</v>
      </c>
      <c r="BJ4" s="23">
        <v>20</v>
      </c>
      <c r="BK4" s="23">
        <v>24</v>
      </c>
      <c r="BL4" s="23">
        <v>28</v>
      </c>
      <c r="BM4" s="22" t="s">
        <v>21</v>
      </c>
      <c r="BN4" s="24">
        <v>8</v>
      </c>
    </row>
    <row r="5" spans="1:66" ht="14.5" customHeight="1" x14ac:dyDescent="0.35">
      <c r="A5" s="30" t="s">
        <v>24</v>
      </c>
      <c r="B5" s="25">
        <v>30</v>
      </c>
      <c r="C5" s="26" t="s">
        <v>23</v>
      </c>
      <c r="D5" s="26" t="s">
        <v>23</v>
      </c>
      <c r="E5" s="26" t="s">
        <v>23</v>
      </c>
      <c r="F5" s="26" t="s">
        <v>23</v>
      </c>
      <c r="G5" s="26" t="s">
        <v>23</v>
      </c>
      <c r="H5" s="26" t="s">
        <v>23</v>
      </c>
      <c r="I5" s="27">
        <v>10</v>
      </c>
      <c r="J5" s="28"/>
      <c r="K5" s="28"/>
      <c r="L5" s="28"/>
      <c r="M5" s="28" t="s">
        <v>23</v>
      </c>
      <c r="N5" s="28" t="s">
        <v>23</v>
      </c>
      <c r="O5" s="28" t="s">
        <v>23</v>
      </c>
      <c r="P5" s="25">
        <v>10</v>
      </c>
      <c r="Q5" s="26">
        <v>5</v>
      </c>
      <c r="R5" s="26"/>
      <c r="S5" s="26"/>
      <c r="T5" s="26" t="s">
        <v>23</v>
      </c>
      <c r="U5" s="26" t="s">
        <v>23</v>
      </c>
      <c r="V5" s="26" t="s">
        <v>23</v>
      </c>
      <c r="W5" s="27">
        <v>0</v>
      </c>
      <c r="X5" s="28"/>
      <c r="Y5" s="28"/>
      <c r="Z5" s="28"/>
      <c r="AA5" s="28"/>
      <c r="AB5" s="28"/>
      <c r="AC5" s="28"/>
      <c r="AD5" s="25">
        <v>0</v>
      </c>
      <c r="AE5" s="26"/>
      <c r="AF5" s="26"/>
      <c r="AG5" s="26"/>
      <c r="AH5" s="26"/>
      <c r="AI5" s="26"/>
      <c r="AJ5" s="26"/>
      <c r="AK5" s="27">
        <v>10</v>
      </c>
      <c r="AL5" s="28"/>
      <c r="AM5" s="28"/>
      <c r="AN5" s="28"/>
      <c r="AO5" s="28" t="s">
        <v>23</v>
      </c>
      <c r="AP5" s="28" t="s">
        <v>23</v>
      </c>
      <c r="AQ5" s="28" t="s">
        <v>23</v>
      </c>
      <c r="AR5" s="25">
        <v>0</v>
      </c>
      <c r="AS5" s="26"/>
      <c r="AT5" s="26"/>
      <c r="AU5" s="26"/>
      <c r="AV5" s="26"/>
      <c r="AW5" s="26"/>
      <c r="AX5" s="26"/>
      <c r="AY5" s="27">
        <v>5</v>
      </c>
      <c r="AZ5" s="28" t="s">
        <v>23</v>
      </c>
      <c r="BA5" s="28"/>
      <c r="BB5" s="28"/>
      <c r="BC5" s="28"/>
      <c r="BD5" s="28"/>
      <c r="BE5" s="28"/>
      <c r="BF5" s="25">
        <v>10</v>
      </c>
      <c r="BG5" s="26" t="s">
        <v>23</v>
      </c>
      <c r="BH5" s="26" t="s">
        <v>23</v>
      </c>
      <c r="BI5" s="26" t="s">
        <v>23</v>
      </c>
      <c r="BJ5" s="26"/>
      <c r="BK5" s="26"/>
      <c r="BL5" s="26"/>
      <c r="BM5" s="29">
        <v>0</v>
      </c>
      <c r="BN5" s="28"/>
    </row>
    <row r="6" spans="1:66" ht="67.5" customHeight="1" x14ac:dyDescent="0.35">
      <c r="A6" s="36" t="s">
        <v>25</v>
      </c>
      <c r="B6" s="37"/>
      <c r="C6" s="38"/>
      <c r="D6" s="38"/>
      <c r="E6" s="38"/>
      <c r="F6" s="38"/>
      <c r="G6" s="38"/>
      <c r="H6" s="38"/>
      <c r="I6" s="39"/>
      <c r="J6" s="40"/>
      <c r="K6" s="40"/>
      <c r="L6" s="40"/>
      <c r="M6" s="40"/>
      <c r="N6" s="40"/>
      <c r="O6" s="40"/>
      <c r="P6" s="37"/>
      <c r="Q6" s="38"/>
      <c r="R6" s="38"/>
      <c r="S6" s="38"/>
      <c r="T6" s="38"/>
      <c r="U6" s="38"/>
      <c r="V6" s="38"/>
      <c r="W6" s="39"/>
      <c r="X6" s="40"/>
      <c r="Y6" s="40"/>
      <c r="Z6" s="40"/>
      <c r="AA6" s="40"/>
      <c r="AB6" s="40"/>
      <c r="AC6" s="40"/>
      <c r="AD6" s="42" t="s">
        <v>40</v>
      </c>
      <c r="AE6" s="38"/>
      <c r="AF6" s="38"/>
      <c r="AG6" s="38"/>
      <c r="AH6" s="38"/>
      <c r="AI6" s="38"/>
      <c r="AJ6" s="38"/>
      <c r="AK6" s="39"/>
      <c r="AL6" s="40"/>
      <c r="AM6" s="40"/>
      <c r="AN6" s="40"/>
      <c r="AO6" s="40"/>
      <c r="AP6" s="40"/>
      <c r="AQ6" s="40"/>
      <c r="AR6" s="37"/>
      <c r="AS6" s="38"/>
      <c r="AT6" s="38"/>
      <c r="AU6" s="38"/>
      <c r="AV6" s="38"/>
      <c r="AW6" s="38"/>
      <c r="AX6" s="38"/>
      <c r="AY6" s="39"/>
      <c r="AZ6" s="40"/>
      <c r="BA6" s="40"/>
      <c r="BB6" s="40"/>
      <c r="BC6" s="40"/>
      <c r="BD6" s="40"/>
      <c r="BE6" s="40"/>
      <c r="BF6" s="37"/>
      <c r="BG6" s="38"/>
      <c r="BH6" s="38"/>
      <c r="BI6" s="38"/>
      <c r="BJ6" s="38"/>
      <c r="BK6" s="38"/>
      <c r="BL6" s="38"/>
      <c r="BM6" s="41"/>
      <c r="BN6" s="40"/>
    </row>
  </sheetData>
  <mergeCells count="1">
    <mergeCell ref="A3:BN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F3895E-F344-4862-8215-EE69BFE61F66}">
  <dimension ref="A1:N41"/>
  <sheetViews>
    <sheetView workbookViewId="0">
      <selection activeCell="A7" sqref="A7"/>
    </sheetView>
  </sheetViews>
  <sheetFormatPr defaultColWidth="8.7265625" defaultRowHeight="14.5" x14ac:dyDescent="0.35"/>
  <cols>
    <col min="1" max="1" width="61.36328125" style="1" customWidth="1"/>
    <col min="2" max="14" width="10.6328125" style="1" customWidth="1"/>
    <col min="15" max="16384" width="8.7265625" style="1"/>
  </cols>
  <sheetData>
    <row r="1" spans="1:14" x14ac:dyDescent="0.35">
      <c r="A1" s="31" t="s">
        <v>26</v>
      </c>
    </row>
    <row r="3" spans="1:14" s="32" customFormat="1" ht="35" customHeight="1" x14ac:dyDescent="0.35">
      <c r="A3" s="67" t="s">
        <v>32</v>
      </c>
      <c r="B3" s="67"/>
      <c r="C3" s="67"/>
      <c r="D3" s="67"/>
      <c r="E3" s="67"/>
      <c r="F3" s="67"/>
      <c r="G3" s="67"/>
      <c r="H3" s="67"/>
      <c r="I3" s="67"/>
      <c r="J3" s="67"/>
      <c r="K3" s="67"/>
      <c r="L3" s="67"/>
      <c r="M3" s="67"/>
      <c r="N3" s="67"/>
    </row>
    <row r="4" spans="1:14" ht="45.5" customHeight="1" x14ac:dyDescent="0.35">
      <c r="A4" s="67"/>
      <c r="B4" s="67"/>
      <c r="C4" s="67"/>
      <c r="D4" s="67"/>
      <c r="E4" s="67"/>
      <c r="F4" s="67"/>
      <c r="G4" s="67"/>
      <c r="H4" s="67"/>
      <c r="I4" s="67"/>
      <c r="J4" s="67"/>
      <c r="K4" s="67"/>
      <c r="L4" s="67"/>
      <c r="M4" s="67"/>
      <c r="N4" s="67"/>
    </row>
    <row r="5" spans="1:14" ht="8.5" customHeight="1" thickBot="1" x14ac:dyDescent="0.5">
      <c r="A5" s="33"/>
      <c r="B5" s="33"/>
      <c r="C5" s="33"/>
      <c r="D5" s="33"/>
      <c r="E5" s="33"/>
      <c r="F5" s="33"/>
      <c r="G5" s="33"/>
      <c r="H5" s="33"/>
      <c r="I5" s="33"/>
      <c r="J5" s="33"/>
      <c r="K5" s="33"/>
    </row>
    <row r="6" spans="1:14" ht="31" customHeight="1" thickTop="1" thickBot="1" x14ac:dyDescent="0.4">
      <c r="A6" s="73" t="s">
        <v>38</v>
      </c>
      <c r="B6" s="74"/>
      <c r="C6" s="74"/>
      <c r="D6" s="74"/>
      <c r="E6" s="74"/>
      <c r="F6" s="74"/>
      <c r="G6" s="74"/>
      <c r="H6" s="75"/>
    </row>
    <row r="7" spans="1:14" ht="24.65" customHeight="1" thickTop="1" x14ac:dyDescent="0.35">
      <c r="A7" s="60" t="s">
        <v>0</v>
      </c>
      <c r="B7" s="61">
        <v>45200</v>
      </c>
      <c r="C7" s="61">
        <v>45231</v>
      </c>
      <c r="D7" s="61">
        <v>45261</v>
      </c>
      <c r="E7" s="61">
        <v>45292</v>
      </c>
      <c r="F7" s="61">
        <v>45323</v>
      </c>
      <c r="G7" s="62">
        <v>45352</v>
      </c>
      <c r="H7" s="63">
        <v>45383</v>
      </c>
      <c r="I7" s="64">
        <v>45413</v>
      </c>
      <c r="J7" s="64">
        <v>45444</v>
      </c>
      <c r="K7" s="64">
        <v>45474</v>
      </c>
      <c r="L7" s="64">
        <v>45505</v>
      </c>
      <c r="M7" s="64">
        <v>45536</v>
      </c>
      <c r="N7" s="65"/>
    </row>
    <row r="8" spans="1:14" x14ac:dyDescent="0.35">
      <c r="A8" s="16" t="s">
        <v>1</v>
      </c>
      <c r="B8" s="2"/>
      <c r="C8" s="2"/>
      <c r="D8" s="2"/>
      <c r="E8" s="2"/>
      <c r="F8" s="2"/>
      <c r="G8" s="52"/>
      <c r="H8" s="43"/>
      <c r="I8" s="2"/>
      <c r="J8" s="2"/>
      <c r="K8" s="2"/>
      <c r="L8" s="2"/>
      <c r="M8" s="2"/>
      <c r="N8" s="3"/>
    </row>
    <row r="9" spans="1:14" x14ac:dyDescent="0.35">
      <c r="A9" s="4" t="s">
        <v>2</v>
      </c>
      <c r="B9" s="8">
        <f>B8*4</f>
        <v>0</v>
      </c>
      <c r="C9" s="8">
        <f t="shared" ref="C9:D9" si="0">SUM(C8*4+B8*4)</f>
        <v>0</v>
      </c>
      <c r="D9" s="8">
        <f t="shared" si="0"/>
        <v>0</v>
      </c>
      <c r="E9" s="8">
        <f>SUM(E8*4+D8*4)</f>
        <v>0</v>
      </c>
      <c r="F9" s="8">
        <f t="shared" ref="F9:G9" si="1">SUM(F8*4+E8*4)</f>
        <v>0</v>
      </c>
      <c r="G9" s="53">
        <f t="shared" si="1"/>
        <v>0</v>
      </c>
      <c r="H9" s="44">
        <f t="shared" ref="H9" si="2">SUM(H8*4+G8*4)</f>
        <v>0</v>
      </c>
      <c r="I9" s="8">
        <f t="shared" ref="I9" si="3">SUM(I8*4+H8*4)</f>
        <v>0</v>
      </c>
      <c r="J9" s="8">
        <f t="shared" ref="J9" si="4">SUM(J8*4+I8*4)</f>
        <v>0</v>
      </c>
      <c r="K9" s="8">
        <f t="shared" ref="K9" si="5">SUM(K8*4+J8*4)</f>
        <v>0</v>
      </c>
      <c r="L9" s="8">
        <f t="shared" ref="L9" si="6">SUM(L8*4+K8*4)</f>
        <v>0</v>
      </c>
      <c r="M9" s="8">
        <f t="shared" ref="M9" si="7">SUM(M8*4+L8*4)</f>
        <v>0</v>
      </c>
      <c r="N9" s="4"/>
    </row>
    <row r="10" spans="1:14" x14ac:dyDescent="0.35">
      <c r="A10" s="4" t="s">
        <v>28</v>
      </c>
      <c r="B10" s="9">
        <f>SUM(B9*200)</f>
        <v>0</v>
      </c>
      <c r="C10" s="9">
        <f t="shared" ref="C10:M10" si="8">SUM(C9*200)</f>
        <v>0</v>
      </c>
      <c r="D10" s="9">
        <f t="shared" si="8"/>
        <v>0</v>
      </c>
      <c r="E10" s="9">
        <f t="shared" si="8"/>
        <v>0</v>
      </c>
      <c r="F10" s="9">
        <f t="shared" si="8"/>
        <v>0</v>
      </c>
      <c r="G10" s="54">
        <f t="shared" si="8"/>
        <v>0</v>
      </c>
      <c r="H10" s="45">
        <f t="shared" si="8"/>
        <v>0</v>
      </c>
      <c r="I10" s="9">
        <f t="shared" si="8"/>
        <v>0</v>
      </c>
      <c r="J10" s="9">
        <f t="shared" si="8"/>
        <v>0</v>
      </c>
      <c r="K10" s="9">
        <f t="shared" si="8"/>
        <v>0</v>
      </c>
      <c r="L10" s="9">
        <f t="shared" si="8"/>
        <v>0</v>
      </c>
      <c r="M10" s="9">
        <f t="shared" si="8"/>
        <v>0</v>
      </c>
      <c r="N10" s="4"/>
    </row>
    <row r="11" spans="1:14" x14ac:dyDescent="0.35">
      <c r="A11" s="16" t="s">
        <v>3</v>
      </c>
      <c r="B11" s="2"/>
      <c r="C11" s="2"/>
      <c r="D11" s="2"/>
      <c r="E11" s="2"/>
      <c r="F11" s="2"/>
      <c r="G11" s="52"/>
      <c r="H11" s="43"/>
      <c r="I11" s="2"/>
      <c r="J11" s="2"/>
      <c r="K11" s="2"/>
      <c r="L11" s="2"/>
      <c r="M11" s="2"/>
      <c r="N11" s="2"/>
    </row>
    <row r="12" spans="1:14" x14ac:dyDescent="0.35">
      <c r="A12" s="4" t="s">
        <v>2</v>
      </c>
      <c r="B12" s="8">
        <f>SUM(B11*4)</f>
        <v>0</v>
      </c>
      <c r="C12" s="8">
        <f t="shared" ref="C12" si="9">SUM(C11*4+B11*4)</f>
        <v>0</v>
      </c>
      <c r="D12" s="8">
        <f>SUM(D11*4+C12)</f>
        <v>0</v>
      </c>
      <c r="E12" s="8">
        <f>SUM(E11*4+D12-B12)</f>
        <v>0</v>
      </c>
      <c r="F12" s="8">
        <f>SUM(F11*4+E12-C11*4)</f>
        <v>0</v>
      </c>
      <c r="G12" s="53">
        <f>SUM(G11*4+F12-D11*4)</f>
        <v>0</v>
      </c>
      <c r="H12" s="44">
        <f t="shared" ref="H12:M12" si="10">SUM(H11*4+G12-E11*4)</f>
        <v>0</v>
      </c>
      <c r="I12" s="8">
        <f t="shared" si="10"/>
        <v>0</v>
      </c>
      <c r="J12" s="8">
        <f t="shared" si="10"/>
        <v>0</v>
      </c>
      <c r="K12" s="8">
        <f t="shared" si="10"/>
        <v>0</v>
      </c>
      <c r="L12" s="8">
        <f t="shared" si="10"/>
        <v>0</v>
      </c>
      <c r="M12" s="8">
        <f t="shared" si="10"/>
        <v>0</v>
      </c>
      <c r="N12" s="4"/>
    </row>
    <row r="13" spans="1:14" x14ac:dyDescent="0.35">
      <c r="A13" s="4" t="s">
        <v>28</v>
      </c>
      <c r="B13" s="9">
        <f>SUM(B12*200)</f>
        <v>0</v>
      </c>
      <c r="C13" s="9">
        <f t="shared" ref="C13:M13" si="11">SUM(C12*200)</f>
        <v>0</v>
      </c>
      <c r="D13" s="9">
        <f t="shared" si="11"/>
        <v>0</v>
      </c>
      <c r="E13" s="9">
        <f t="shared" si="11"/>
        <v>0</v>
      </c>
      <c r="F13" s="9">
        <f t="shared" si="11"/>
        <v>0</v>
      </c>
      <c r="G13" s="54">
        <f t="shared" si="11"/>
        <v>0</v>
      </c>
      <c r="H13" s="45">
        <f t="shared" si="11"/>
        <v>0</v>
      </c>
      <c r="I13" s="9">
        <f t="shared" si="11"/>
        <v>0</v>
      </c>
      <c r="J13" s="9">
        <f t="shared" si="11"/>
        <v>0</v>
      </c>
      <c r="K13" s="9">
        <f t="shared" si="11"/>
        <v>0</v>
      </c>
      <c r="L13" s="9">
        <f t="shared" si="11"/>
        <v>0</v>
      </c>
      <c r="M13" s="9">
        <f t="shared" si="11"/>
        <v>0</v>
      </c>
      <c r="N13" s="4"/>
    </row>
    <row r="14" spans="1:14" x14ac:dyDescent="0.35">
      <c r="A14" s="16" t="s">
        <v>4</v>
      </c>
      <c r="B14" s="2"/>
      <c r="C14" s="2"/>
      <c r="D14" s="2"/>
      <c r="E14" s="2"/>
      <c r="F14" s="2"/>
      <c r="G14" s="52"/>
      <c r="H14" s="43"/>
      <c r="I14" s="2"/>
      <c r="J14" s="2"/>
      <c r="K14" s="2"/>
      <c r="L14" s="2"/>
      <c r="M14" s="2"/>
      <c r="N14" s="2"/>
    </row>
    <row r="15" spans="1:14" x14ac:dyDescent="0.35">
      <c r="A15" s="4" t="s">
        <v>2</v>
      </c>
      <c r="B15" s="8">
        <f>SUM(B14*4)</f>
        <v>0</v>
      </c>
      <c r="C15" s="8">
        <f t="shared" ref="C15" si="12">SUM(C14*4+B14*4)</f>
        <v>0</v>
      </c>
      <c r="D15" s="8">
        <f>SUM(D14*4+C15)</f>
        <v>0</v>
      </c>
      <c r="E15" s="8">
        <f>SUM(E14*4+D15)</f>
        <v>0</v>
      </c>
      <c r="F15" s="8">
        <f>SUM(F14*4+E15-B15)</f>
        <v>0</v>
      </c>
      <c r="G15" s="53">
        <f>SUM(G14*4+F15-C14*4)</f>
        <v>0</v>
      </c>
      <c r="H15" s="44">
        <f t="shared" ref="H15:M15" si="13">SUM(H14*4+G15-D14*4)</f>
        <v>0</v>
      </c>
      <c r="I15" s="8">
        <f t="shared" si="13"/>
        <v>0</v>
      </c>
      <c r="J15" s="8">
        <f t="shared" si="13"/>
        <v>0</v>
      </c>
      <c r="K15" s="8">
        <f t="shared" si="13"/>
        <v>0</v>
      </c>
      <c r="L15" s="8">
        <f t="shared" si="13"/>
        <v>0</v>
      </c>
      <c r="M15" s="8">
        <f t="shared" si="13"/>
        <v>0</v>
      </c>
      <c r="N15" s="4"/>
    </row>
    <row r="16" spans="1:14" x14ac:dyDescent="0.35">
      <c r="A16" s="4" t="s">
        <v>28</v>
      </c>
      <c r="B16" s="9">
        <f>SUM(B15*200)</f>
        <v>0</v>
      </c>
      <c r="C16" s="9">
        <f t="shared" ref="C16:M16" si="14">SUM(C15*200)</f>
        <v>0</v>
      </c>
      <c r="D16" s="9">
        <f t="shared" si="14"/>
        <v>0</v>
      </c>
      <c r="E16" s="9">
        <f t="shared" si="14"/>
        <v>0</v>
      </c>
      <c r="F16" s="9">
        <f t="shared" si="14"/>
        <v>0</v>
      </c>
      <c r="G16" s="54">
        <f t="shared" si="14"/>
        <v>0</v>
      </c>
      <c r="H16" s="45">
        <f t="shared" si="14"/>
        <v>0</v>
      </c>
      <c r="I16" s="9">
        <f t="shared" si="14"/>
        <v>0</v>
      </c>
      <c r="J16" s="9">
        <f t="shared" si="14"/>
        <v>0</v>
      </c>
      <c r="K16" s="9">
        <f t="shared" si="14"/>
        <v>0</v>
      </c>
      <c r="L16" s="9">
        <f t="shared" si="14"/>
        <v>0</v>
      </c>
      <c r="M16" s="9">
        <f t="shared" si="14"/>
        <v>0</v>
      </c>
      <c r="N16" s="4"/>
    </row>
    <row r="17" spans="1:14" x14ac:dyDescent="0.35">
      <c r="A17" s="16" t="s">
        <v>5</v>
      </c>
      <c r="B17" s="2"/>
      <c r="C17" s="2"/>
      <c r="D17" s="2"/>
      <c r="E17" s="2"/>
      <c r="F17" s="2"/>
      <c r="G17" s="52"/>
      <c r="H17" s="43"/>
      <c r="I17" s="2"/>
      <c r="J17" s="2"/>
      <c r="K17" s="2"/>
      <c r="L17" s="2"/>
      <c r="M17" s="2"/>
      <c r="N17" s="2"/>
    </row>
    <row r="18" spans="1:14" x14ac:dyDescent="0.35">
      <c r="A18" s="4" t="s">
        <v>2</v>
      </c>
      <c r="B18" s="8">
        <f>SUM(B17*4)</f>
        <v>0</v>
      </c>
      <c r="C18" s="8">
        <f t="shared" ref="C18" si="15">SUM(C17*4+B17*4)</f>
        <v>0</v>
      </c>
      <c r="D18" s="8">
        <f>SUM(D17*4+C18)</f>
        <v>0</v>
      </c>
      <c r="E18" s="8">
        <f>SUM(E17*4+D18)</f>
        <v>0</v>
      </c>
      <c r="F18" s="8">
        <f t="shared" ref="F18" si="16">SUM(F17*4+E18)</f>
        <v>0</v>
      </c>
      <c r="G18" s="53">
        <f>SUM(G17*4+F18-B18)</f>
        <v>0</v>
      </c>
      <c r="H18" s="44">
        <f t="shared" ref="H18:M18" si="17">SUM(H17*4+G18-C17*4)</f>
        <v>0</v>
      </c>
      <c r="I18" s="8">
        <f t="shared" si="17"/>
        <v>0</v>
      </c>
      <c r="J18" s="8">
        <f t="shared" si="17"/>
        <v>0</v>
      </c>
      <c r="K18" s="8">
        <f t="shared" si="17"/>
        <v>0</v>
      </c>
      <c r="L18" s="8">
        <f t="shared" si="17"/>
        <v>0</v>
      </c>
      <c r="M18" s="8">
        <f t="shared" si="17"/>
        <v>0</v>
      </c>
      <c r="N18" s="4"/>
    </row>
    <row r="19" spans="1:14" x14ac:dyDescent="0.35">
      <c r="A19" s="4" t="s">
        <v>28</v>
      </c>
      <c r="B19" s="9">
        <f>SUM(B18*200)</f>
        <v>0</v>
      </c>
      <c r="C19" s="9">
        <f t="shared" ref="C19:M19" si="18">SUM(C18*200)</f>
        <v>0</v>
      </c>
      <c r="D19" s="9">
        <f t="shared" si="18"/>
        <v>0</v>
      </c>
      <c r="E19" s="9">
        <f t="shared" si="18"/>
        <v>0</v>
      </c>
      <c r="F19" s="9">
        <f t="shared" si="18"/>
        <v>0</v>
      </c>
      <c r="G19" s="54">
        <f t="shared" si="18"/>
        <v>0</v>
      </c>
      <c r="H19" s="45">
        <f t="shared" si="18"/>
        <v>0</v>
      </c>
      <c r="I19" s="9">
        <f t="shared" si="18"/>
        <v>0</v>
      </c>
      <c r="J19" s="9">
        <f t="shared" si="18"/>
        <v>0</v>
      </c>
      <c r="K19" s="9">
        <f t="shared" si="18"/>
        <v>0</v>
      </c>
      <c r="L19" s="9">
        <f t="shared" si="18"/>
        <v>0</v>
      </c>
      <c r="M19" s="9">
        <f t="shared" si="18"/>
        <v>0</v>
      </c>
      <c r="N19" s="4"/>
    </row>
    <row r="20" spans="1:14" x14ac:dyDescent="0.35">
      <c r="A20" s="16" t="s">
        <v>6</v>
      </c>
      <c r="B20" s="2"/>
      <c r="C20" s="2"/>
      <c r="D20" s="2"/>
      <c r="E20" s="2"/>
      <c r="F20" s="2"/>
      <c r="G20" s="52"/>
      <c r="H20" s="43"/>
      <c r="I20" s="2"/>
      <c r="J20" s="2"/>
      <c r="K20" s="2"/>
      <c r="L20" s="2"/>
      <c r="M20" s="2"/>
      <c r="N20" s="2"/>
    </row>
    <row r="21" spans="1:14" x14ac:dyDescent="0.35">
      <c r="A21" s="4" t="s">
        <v>2</v>
      </c>
      <c r="B21" s="8">
        <f>SUM(B20*4)</f>
        <v>0</v>
      </c>
      <c r="C21" s="8">
        <f t="shared" ref="C21" si="19">SUM(C20*4+B20*4)</f>
        <v>0</v>
      </c>
      <c r="D21" s="8">
        <f>SUM(D20*4+C21)</f>
        <v>0</v>
      </c>
      <c r="E21" s="8">
        <f>SUM(E20*4+D21)</f>
        <v>0</v>
      </c>
      <c r="F21" s="8">
        <f t="shared" ref="F21" si="20">SUM(F20*4+E21)</f>
        <v>0</v>
      </c>
      <c r="G21" s="53">
        <f t="shared" ref="G21" si="21">SUM(G20*4+F21)</f>
        <v>0</v>
      </c>
      <c r="H21" s="44">
        <f>SUM(H20*4+G21-B21)</f>
        <v>0</v>
      </c>
      <c r="I21" s="8">
        <f>SUM(I20*4+H21-C20*4)</f>
        <v>0</v>
      </c>
      <c r="J21" s="8">
        <f>SUM(J20*4+I21-D20*4)</f>
        <v>0</v>
      </c>
      <c r="K21" s="8">
        <f>SUM(K20*4+J21-E20*4)</f>
        <v>0</v>
      </c>
      <c r="L21" s="8">
        <f>SUM(L20*4+K21-F20*4)</f>
        <v>0</v>
      </c>
      <c r="M21" s="8">
        <f>SUM(M20*4+L21-G20*4)</f>
        <v>0</v>
      </c>
      <c r="N21" s="4"/>
    </row>
    <row r="22" spans="1:14" x14ac:dyDescent="0.35">
      <c r="A22" s="4" t="s">
        <v>28</v>
      </c>
      <c r="B22" s="9">
        <f>SUM(B21*200)</f>
        <v>0</v>
      </c>
      <c r="C22" s="9">
        <f t="shared" ref="C22:M22" si="22">SUM(C21*200)</f>
        <v>0</v>
      </c>
      <c r="D22" s="9">
        <f t="shared" si="22"/>
        <v>0</v>
      </c>
      <c r="E22" s="9">
        <f t="shared" si="22"/>
        <v>0</v>
      </c>
      <c r="F22" s="9">
        <f t="shared" si="22"/>
        <v>0</v>
      </c>
      <c r="G22" s="54">
        <f t="shared" si="22"/>
        <v>0</v>
      </c>
      <c r="H22" s="45">
        <f t="shared" si="22"/>
        <v>0</v>
      </c>
      <c r="I22" s="9">
        <f t="shared" si="22"/>
        <v>0</v>
      </c>
      <c r="J22" s="9">
        <f t="shared" si="22"/>
        <v>0</v>
      </c>
      <c r="K22" s="9">
        <f t="shared" si="22"/>
        <v>0</v>
      </c>
      <c r="L22" s="9">
        <f t="shared" si="22"/>
        <v>0</v>
      </c>
      <c r="M22" s="9">
        <f t="shared" si="22"/>
        <v>0</v>
      </c>
      <c r="N22" s="4"/>
    </row>
    <row r="23" spans="1:14" x14ac:dyDescent="0.35">
      <c r="A23" s="16" t="s">
        <v>7</v>
      </c>
      <c r="B23" s="2"/>
      <c r="C23" s="2"/>
      <c r="D23" s="2"/>
      <c r="E23" s="2"/>
      <c r="F23" s="2"/>
      <c r="G23" s="52"/>
      <c r="H23" s="43"/>
      <c r="I23" s="2"/>
      <c r="J23" s="2"/>
      <c r="K23" s="2"/>
      <c r="L23" s="2"/>
      <c r="M23" s="2"/>
      <c r="N23" s="2"/>
    </row>
    <row r="24" spans="1:14" x14ac:dyDescent="0.35">
      <c r="A24" s="4" t="s">
        <v>2</v>
      </c>
      <c r="B24" s="8">
        <f>SUM(B23*4)</f>
        <v>0</v>
      </c>
      <c r="C24" s="8">
        <f t="shared" ref="C24" si="23">SUM(C23*4+B23*4)</f>
        <v>0</v>
      </c>
      <c r="D24" s="8">
        <f>SUM(D23*4+C24)</f>
        <v>0</v>
      </c>
      <c r="E24" s="8">
        <f>SUM(E23*4+D24)</f>
        <v>0</v>
      </c>
      <c r="F24" s="8">
        <f t="shared" ref="F24:G24" si="24">SUM(F23*4+E24)</f>
        <v>0</v>
      </c>
      <c r="G24" s="53">
        <f t="shared" si="24"/>
        <v>0</v>
      </c>
      <c r="H24" s="44">
        <f t="shared" ref="H24" si="25">SUM(H23*4+G24)</f>
        <v>0</v>
      </c>
      <c r="I24" s="8">
        <f>SUM(I23*4+H24-B24)</f>
        <v>0</v>
      </c>
      <c r="J24" s="8">
        <f>SUM(J23*4+I24-C23*4)</f>
        <v>0</v>
      </c>
      <c r="K24" s="8">
        <f>SUM(K23*4+J24-D23*4)</f>
        <v>0</v>
      </c>
      <c r="L24" s="8">
        <f>SUM(L23*4+K24-E23*4)</f>
        <v>0</v>
      </c>
      <c r="M24" s="8">
        <f>SUM(M23*4+L24-F23*4)</f>
        <v>0</v>
      </c>
      <c r="N24" s="4"/>
    </row>
    <row r="25" spans="1:14" x14ac:dyDescent="0.35">
      <c r="A25" s="4" t="s">
        <v>28</v>
      </c>
      <c r="B25" s="9">
        <f>SUM(B24*200)</f>
        <v>0</v>
      </c>
      <c r="C25" s="9">
        <f t="shared" ref="C25:M25" si="26">SUM(C24*200)</f>
        <v>0</v>
      </c>
      <c r="D25" s="9">
        <f t="shared" si="26"/>
        <v>0</v>
      </c>
      <c r="E25" s="9">
        <f t="shared" si="26"/>
        <v>0</v>
      </c>
      <c r="F25" s="9">
        <f t="shared" si="26"/>
        <v>0</v>
      </c>
      <c r="G25" s="54">
        <f t="shared" si="26"/>
        <v>0</v>
      </c>
      <c r="H25" s="45">
        <f t="shared" si="26"/>
        <v>0</v>
      </c>
      <c r="I25" s="9">
        <f t="shared" si="26"/>
        <v>0</v>
      </c>
      <c r="J25" s="9">
        <f t="shared" si="26"/>
        <v>0</v>
      </c>
      <c r="K25" s="9">
        <f t="shared" si="26"/>
        <v>0</v>
      </c>
      <c r="L25" s="9">
        <f t="shared" si="26"/>
        <v>0</v>
      </c>
      <c r="M25" s="9">
        <f t="shared" si="26"/>
        <v>0</v>
      </c>
      <c r="N25" s="4"/>
    </row>
    <row r="26" spans="1:14" x14ac:dyDescent="0.35">
      <c r="A26" s="17" t="s">
        <v>8</v>
      </c>
      <c r="B26" s="5"/>
      <c r="C26" s="5"/>
      <c r="D26" s="5"/>
      <c r="E26" s="5"/>
      <c r="F26" s="5"/>
      <c r="G26" s="55"/>
      <c r="H26" s="46"/>
      <c r="I26" s="5"/>
      <c r="J26" s="5"/>
      <c r="K26" s="5"/>
      <c r="L26" s="5"/>
      <c r="M26" s="5"/>
      <c r="N26" s="5"/>
    </row>
    <row r="27" spans="1:14" x14ac:dyDescent="0.35">
      <c r="A27" s="6" t="s">
        <v>29</v>
      </c>
      <c r="B27" s="10">
        <f t="shared" ref="B27:M27" si="27">SUM(B10+B13+B16+B19+B22+B25)</f>
        <v>0</v>
      </c>
      <c r="C27" s="10">
        <f t="shared" si="27"/>
        <v>0</v>
      </c>
      <c r="D27" s="10">
        <f t="shared" si="27"/>
        <v>0</v>
      </c>
      <c r="E27" s="10">
        <f t="shared" si="27"/>
        <v>0</v>
      </c>
      <c r="F27" s="10">
        <f t="shared" si="27"/>
        <v>0</v>
      </c>
      <c r="G27" s="56">
        <f t="shared" si="27"/>
        <v>0</v>
      </c>
      <c r="H27" s="47">
        <f t="shared" si="27"/>
        <v>0</v>
      </c>
      <c r="I27" s="10">
        <f t="shared" si="27"/>
        <v>0</v>
      </c>
      <c r="J27" s="10">
        <f t="shared" si="27"/>
        <v>0</v>
      </c>
      <c r="K27" s="10">
        <f t="shared" si="27"/>
        <v>0</v>
      </c>
      <c r="L27" s="10">
        <f t="shared" si="27"/>
        <v>0</v>
      </c>
      <c r="M27" s="10">
        <f t="shared" si="27"/>
        <v>0</v>
      </c>
      <c r="N27" s="4"/>
    </row>
    <row r="28" spans="1:14" x14ac:dyDescent="0.35">
      <c r="A28" s="12" t="s">
        <v>27</v>
      </c>
      <c r="B28" s="13"/>
      <c r="C28" s="13"/>
      <c r="D28" s="13"/>
      <c r="E28" s="13"/>
      <c r="F28" s="13"/>
      <c r="G28" s="57"/>
      <c r="H28" s="48"/>
      <c r="I28" s="12"/>
      <c r="J28" s="12"/>
      <c r="K28" s="12"/>
      <c r="L28" s="12"/>
      <c r="M28" s="12"/>
      <c r="N28" s="12"/>
    </row>
    <row r="29" spans="1:14" x14ac:dyDescent="0.35">
      <c r="A29" s="7" t="s">
        <v>30</v>
      </c>
      <c r="B29" s="11">
        <f t="shared" ref="B29:M29" si="28">SUM(B27+B28)</f>
        <v>0</v>
      </c>
      <c r="C29" s="11">
        <f t="shared" si="28"/>
        <v>0</v>
      </c>
      <c r="D29" s="11">
        <f t="shared" si="28"/>
        <v>0</v>
      </c>
      <c r="E29" s="11">
        <f t="shared" si="28"/>
        <v>0</v>
      </c>
      <c r="F29" s="11">
        <f t="shared" si="28"/>
        <v>0</v>
      </c>
      <c r="G29" s="58">
        <f t="shared" si="28"/>
        <v>0</v>
      </c>
      <c r="H29" s="49">
        <f t="shared" si="28"/>
        <v>0</v>
      </c>
      <c r="I29" s="11">
        <f t="shared" si="28"/>
        <v>0</v>
      </c>
      <c r="J29" s="11">
        <f t="shared" si="28"/>
        <v>0</v>
      </c>
      <c r="K29" s="11">
        <f t="shared" si="28"/>
        <v>0</v>
      </c>
      <c r="L29" s="11">
        <f t="shared" si="28"/>
        <v>0</v>
      </c>
      <c r="M29" s="11">
        <f t="shared" si="28"/>
        <v>0</v>
      </c>
      <c r="N29" s="35">
        <f>SUM(B29:M29)</f>
        <v>0</v>
      </c>
    </row>
    <row r="30" spans="1:14" x14ac:dyDescent="0.35">
      <c r="A30" s="7"/>
      <c r="B30" s="11"/>
      <c r="C30" s="11"/>
      <c r="D30" s="11"/>
      <c r="E30" s="11"/>
      <c r="F30" s="11"/>
      <c r="G30" s="58"/>
      <c r="H30" s="50"/>
    </row>
    <row r="31" spans="1:14" x14ac:dyDescent="0.35">
      <c r="A31" s="14" t="s">
        <v>31</v>
      </c>
      <c r="B31" s="15"/>
      <c r="C31" s="15"/>
      <c r="D31" s="15"/>
      <c r="E31" s="15"/>
      <c r="F31" s="15"/>
      <c r="G31" s="59"/>
      <c r="H31" s="51"/>
      <c r="I31" s="14"/>
      <c r="J31" s="14"/>
      <c r="K31" s="14"/>
      <c r="L31" s="14"/>
      <c r="M31" s="14"/>
      <c r="N31" s="34">
        <f>SUM(B31:M31)</f>
        <v>0</v>
      </c>
    </row>
    <row r="32" spans="1:14" ht="63" customHeight="1" x14ac:dyDescent="0.35">
      <c r="A32" s="18" t="s">
        <v>9</v>
      </c>
      <c r="B32" s="68"/>
      <c r="C32" s="68"/>
      <c r="D32" s="68"/>
      <c r="E32" s="68"/>
      <c r="F32" s="68"/>
      <c r="G32" s="68"/>
      <c r="H32" s="68"/>
      <c r="I32" s="68"/>
      <c r="J32" s="68"/>
      <c r="K32" s="68"/>
      <c r="L32" s="68"/>
      <c r="M32" s="68"/>
      <c r="N32" s="69"/>
    </row>
    <row r="33" spans="1:8" ht="15" thickBot="1" x14ac:dyDescent="0.4"/>
    <row r="34" spans="1:8" ht="18.5" x14ac:dyDescent="0.45">
      <c r="A34" s="79" t="s">
        <v>10</v>
      </c>
      <c r="B34" s="80"/>
      <c r="C34" s="80"/>
      <c r="D34" s="80"/>
      <c r="E34" s="80"/>
      <c r="F34" s="80"/>
      <c r="G34" s="80"/>
      <c r="H34" s="81"/>
    </row>
    <row r="35" spans="1:8" ht="52" customHeight="1" x14ac:dyDescent="0.35">
      <c r="A35" s="85" t="s">
        <v>34</v>
      </c>
      <c r="B35" s="86"/>
      <c r="C35" s="86"/>
      <c r="D35" s="86"/>
      <c r="E35" s="86"/>
      <c r="F35" s="86"/>
      <c r="G35" s="86"/>
      <c r="H35" s="87"/>
    </row>
    <row r="36" spans="1:8" ht="36" customHeight="1" x14ac:dyDescent="0.35">
      <c r="A36" s="88" t="s">
        <v>35</v>
      </c>
      <c r="B36" s="89"/>
      <c r="C36" s="89"/>
      <c r="D36" s="89"/>
      <c r="E36" s="89"/>
      <c r="F36" s="89"/>
      <c r="G36" s="89"/>
      <c r="H36" s="90"/>
    </row>
    <row r="37" spans="1:8" ht="52.5" customHeight="1" x14ac:dyDescent="0.35">
      <c r="A37" s="91" t="s">
        <v>37</v>
      </c>
      <c r="B37" s="92"/>
      <c r="C37" s="92"/>
      <c r="D37" s="92"/>
      <c r="E37" s="92"/>
      <c r="F37" s="92"/>
      <c r="G37" s="92"/>
      <c r="H37" s="93"/>
    </row>
    <row r="38" spans="1:8" ht="38" customHeight="1" x14ac:dyDescent="0.35">
      <c r="A38" s="76" t="s">
        <v>36</v>
      </c>
      <c r="B38" s="77"/>
      <c r="C38" s="77"/>
      <c r="D38" s="77"/>
      <c r="E38" s="77"/>
      <c r="F38" s="77"/>
      <c r="G38" s="77"/>
      <c r="H38" s="78"/>
    </row>
    <row r="39" spans="1:8" ht="15.5" customHeight="1" x14ac:dyDescent="0.45">
      <c r="A39" s="82" t="s">
        <v>11</v>
      </c>
      <c r="B39" s="83"/>
      <c r="C39" s="83"/>
      <c r="D39" s="83"/>
      <c r="E39" s="83"/>
      <c r="F39" s="83"/>
      <c r="G39" s="83"/>
      <c r="H39" s="84"/>
    </row>
    <row r="40" spans="1:8" x14ac:dyDescent="0.35">
      <c r="A40" s="94" t="s">
        <v>41</v>
      </c>
      <c r="B40" s="95"/>
      <c r="C40" s="95"/>
      <c r="D40" s="95"/>
      <c r="E40" s="95"/>
      <c r="F40" s="95"/>
      <c r="G40" s="95"/>
      <c r="H40" s="96"/>
    </row>
    <row r="41" spans="1:8" ht="36" customHeight="1" thickBot="1" x14ac:dyDescent="0.4">
      <c r="A41" s="70" t="s">
        <v>33</v>
      </c>
      <c r="B41" s="71"/>
      <c r="C41" s="71"/>
      <c r="D41" s="71"/>
      <c r="E41" s="71"/>
      <c r="F41" s="71"/>
      <c r="G41" s="71"/>
      <c r="H41" s="72"/>
    </row>
  </sheetData>
  <protectedRanges>
    <protectedRange algorithmName="SHA-512" hashValue="YK/JfUfpc4CervTkd3ZzZhlAk0z43yNVx1FoClThDsSfQyiiYKfWhvsQBAJFJydSNYz7v/ruh8HIJe96EbYd7g==" saltValue="CGZu6aQ7Ru5rOd8rZF3nlw==" spinCount="100000" sqref="B9:M10" name="Range1"/>
  </protectedRanges>
  <mergeCells count="11">
    <mergeCell ref="A3:N4"/>
    <mergeCell ref="B32:N32"/>
    <mergeCell ref="A41:H41"/>
    <mergeCell ref="A6:H6"/>
    <mergeCell ref="A38:H38"/>
    <mergeCell ref="A34:H34"/>
    <mergeCell ref="A39:H39"/>
    <mergeCell ref="A35:H35"/>
    <mergeCell ref="A36:H36"/>
    <mergeCell ref="A37:H37"/>
    <mergeCell ref="A40:H40"/>
  </mergeCells>
  <phoneticPr fontId="6" type="noConversion"/>
  <pageMargins left="0.7" right="0.7" top="0.75" bottom="0.75" header="0.3" footer="0.3"/>
  <pageSetup paperSize="9" orientation="portrait" r:id="rId1"/>
  <ignoredErrors>
    <ignoredError sqref="N31" unlockedFormula="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c323e8f-b349-459e-99de-466e326f23a6" xsi:nil="true"/>
    <lcf76f155ced4ddcb4097134ff3c332f xmlns="3995883a-d786-4b4f-a5c8-93a53e2574e9">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953D52AC5EFC34CA92E8D6091DF89C8" ma:contentTypeVersion="17" ma:contentTypeDescription="Create a new document." ma:contentTypeScope="" ma:versionID="9131e28c5b3ddf8d74891b9dec96c63e">
  <xsd:schema xmlns:xsd="http://www.w3.org/2001/XMLSchema" xmlns:xs="http://www.w3.org/2001/XMLSchema" xmlns:p="http://schemas.microsoft.com/office/2006/metadata/properties" xmlns:ns2="3995883a-d786-4b4f-a5c8-93a53e2574e9" xmlns:ns3="3c323e8f-b349-459e-99de-466e326f23a6" targetNamespace="http://schemas.microsoft.com/office/2006/metadata/properties" ma:root="true" ma:fieldsID="dd888ad43ccd04c868326dd29e31afee" ns2:_="" ns3:_="">
    <xsd:import namespace="3995883a-d786-4b4f-a5c8-93a53e2574e9"/>
    <xsd:import namespace="3c323e8f-b349-459e-99de-466e326f23a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LengthInSeconds" minOccurs="0"/>
                <xsd:element ref="ns2:MediaServiceAutoKeyPoints" minOccurs="0"/>
                <xsd:element ref="ns2:MediaServiceKeyPoints" minOccurs="0"/>
                <xsd:element ref="ns2:MediaServiceOCR" minOccurs="0"/>
                <xsd:element ref="ns2:MediaServiceGenerationTime" minOccurs="0"/>
                <xsd:element ref="ns2:MediaServiceEventHashCode"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995883a-d786-4b4f-a5c8-93a53e2574e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b2e29533-ce21-4a72-8119-d08375b93a9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Location" ma:index="24"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c323e8f-b349-459e-99de-466e326f23a6"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3b2454f3-7b2c-42cd-8942-0b44d0a08ad4}" ma:internalName="TaxCatchAll" ma:showField="CatchAllData" ma:web="3c323e8f-b349-459e-99de-466e326f23a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1348D2E-A2FC-4BB6-BBC2-295A76757CF7}">
  <ds:schemaRefs>
    <ds:schemaRef ds:uri="8c566321-f672-4e06-a901-b5e72b4c4357"/>
    <ds:schemaRef ds:uri="http://schemas.microsoft.com/office/2006/documentManagement/types"/>
    <ds:schemaRef ds:uri="http://purl.org/dc/elements/1.1/"/>
    <ds:schemaRef ds:uri="http://purl.org/dc/terms/"/>
    <ds:schemaRef ds:uri="53e34461-5b04-4477-b158-6f83e906d585"/>
    <ds:schemaRef ds:uri="http://www.w3.org/XML/1998/namespace"/>
    <ds:schemaRef ds:uri="http://schemas.openxmlformats.org/package/2006/metadata/core-properties"/>
    <ds:schemaRef ds:uri="http://purl.org/dc/dcmitype/"/>
    <ds:schemaRef ds:uri="http://schemas.microsoft.com/office/infopath/2007/PartnerControls"/>
    <ds:schemaRef ds:uri="773fdb9e-ba71-4ee9-88bf-05f8e2311c3d"/>
    <ds:schemaRef ds:uri="http://schemas.microsoft.com/office/2006/metadata/properties"/>
  </ds:schemaRefs>
</ds:datastoreItem>
</file>

<file path=customXml/itemProps2.xml><?xml version="1.0" encoding="utf-8"?>
<ds:datastoreItem xmlns:ds="http://schemas.openxmlformats.org/officeDocument/2006/customXml" ds:itemID="{2919C69E-4D7C-4645-834C-8A44F6ABFEDC}">
  <ds:schemaRefs>
    <ds:schemaRef ds:uri="http://schemas.microsoft.com/sharepoint/v3/contenttype/forms"/>
  </ds:schemaRefs>
</ds:datastoreItem>
</file>

<file path=customXml/itemProps3.xml><?xml version="1.0" encoding="utf-8"?>
<ds:datastoreItem xmlns:ds="http://schemas.openxmlformats.org/officeDocument/2006/customXml" ds:itemID="{FC523DC0-549C-48FF-B6B9-49A6C185277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Annex A - Subject Offer</vt:lpstr>
      <vt:lpstr>Annex B - Starts by duration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PROCTER, Darral</dc:creator>
  <cp:keywords/>
  <dc:description/>
  <cp:lastModifiedBy>WESTRAN, Eleanor</cp:lastModifiedBy>
  <cp:revision/>
  <dcterms:created xsi:type="dcterms:W3CDTF">2022-02-22T10:23:34Z</dcterms:created>
  <dcterms:modified xsi:type="dcterms:W3CDTF">2023-07-24T08:36:59Z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0x010100E9C98CD96320E149B22A5557DED7BD47</vt:lpwstr>
  </property>
  <property fmtid="{D5CDD505-2E9C-101B-9397-08002B2CF9AE}" pid="3" name="MediaServiceImageTags">
    <vt:lpwstr/>
  </property>
</Properties>
</file>