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ums\Forums_AgendasandDocuments\USCETWales\16.05.19\"/>
    </mc:Choice>
  </mc:AlternateContent>
  <bookViews>
    <workbookView xWindow="480" yWindow="45" windowWidth="18195" windowHeight="6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1" i="1" l="1"/>
  <c r="G53" i="1" s="1"/>
  <c r="H53" i="1" s="1"/>
  <c r="G50" i="1"/>
  <c r="G52" i="1" s="1"/>
  <c r="G54" i="1" s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51" i="1"/>
  <c r="E53" i="1" s="1"/>
  <c r="E50" i="1"/>
  <c r="E52" i="1" s="1"/>
  <c r="D50" i="1"/>
  <c r="D52" i="1" s="1"/>
  <c r="D51" i="1"/>
  <c r="D53" i="1" s="1"/>
  <c r="F53" i="1" s="1"/>
  <c r="F52" i="1" l="1"/>
  <c r="H51" i="1"/>
  <c r="H50" i="1"/>
  <c r="H52" i="1"/>
  <c r="F50" i="1"/>
  <c r="F51" i="1"/>
  <c r="E54" i="1"/>
  <c r="H54" i="1" s="1"/>
  <c r="D54" i="1"/>
  <c r="F54" i="1" l="1"/>
</calcChain>
</file>

<file path=xl/sharedStrings.xml><?xml version="1.0" encoding="utf-8"?>
<sst xmlns="http://schemas.openxmlformats.org/spreadsheetml/2006/main" count="137" uniqueCount="39">
  <si>
    <t>Phase</t>
  </si>
  <si>
    <t>Subject</t>
  </si>
  <si>
    <t>Level</t>
  </si>
  <si>
    <t>% increase/decrease recruitment against target</t>
  </si>
  <si>
    <t>Primary</t>
  </si>
  <si>
    <t>UG degree</t>
  </si>
  <si>
    <t>Education</t>
  </si>
  <si>
    <t>PGT</t>
  </si>
  <si>
    <t>Secondary</t>
  </si>
  <si>
    <t>Information Technology</t>
  </si>
  <si>
    <t xml:space="preserve"> </t>
  </si>
  <si>
    <t>Design and Technology</t>
  </si>
  <si>
    <t>French</t>
  </si>
  <si>
    <t>German</t>
  </si>
  <si>
    <t>Italian</t>
  </si>
  <si>
    <t>Spanish</t>
  </si>
  <si>
    <t>Other Modern Languages</t>
  </si>
  <si>
    <t>Welsh</t>
  </si>
  <si>
    <t>Mathematics</t>
  </si>
  <si>
    <t>Biology</t>
  </si>
  <si>
    <t>Chemistry</t>
  </si>
  <si>
    <t>General/Integrated Science</t>
  </si>
  <si>
    <t>Physics</t>
  </si>
  <si>
    <t>Music</t>
  </si>
  <si>
    <t>Religious Education</t>
  </si>
  <si>
    <t>Art</t>
  </si>
  <si>
    <t>Business Studies</t>
  </si>
  <si>
    <t>Drama</t>
  </si>
  <si>
    <t>English</t>
  </si>
  <si>
    <t>Geography</t>
  </si>
  <si>
    <t>History</t>
  </si>
  <si>
    <t>Physical Education</t>
  </si>
  <si>
    <t>Other</t>
  </si>
  <si>
    <t>(Outdoor)</t>
  </si>
  <si>
    <t>Total</t>
  </si>
  <si>
    <t>2019/20 Intake Targets</t>
  </si>
  <si>
    <t>2019/20 Recruitment to date</t>
  </si>
  <si>
    <t>2019/20 Welsh medium students (able to teach through the medium of Welsh or learning to teach through the medium of Welsh)</t>
  </si>
  <si>
    <t>% WM recruitment of recruitment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</si>
</sst>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T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1" xfId="2" applyFont="1" applyBorder="1" applyAlignment="1" applyProtection="1">
      <alignment vertical="top" wrapText="1"/>
    </xf>
    <xf numFmtId="0" fontId="4" fillId="0" borderId="2" xfId="2" applyFont="1" applyBorder="1" applyAlignment="1" applyProtection="1">
      <alignment vertical="top" wrapText="1"/>
    </xf>
    <xf numFmtId="0" fontId="4" fillId="0" borderId="2" xfId="2" applyFont="1" applyBorder="1" applyAlignment="1" applyProtection="1">
      <alignment horizontal="left" vertical="top" wrapText="1"/>
    </xf>
    <xf numFmtId="164" fontId="4" fillId="0" borderId="3" xfId="2" applyNumberFormat="1" applyFont="1" applyBorder="1" applyAlignment="1" applyProtection="1">
      <alignment horizontal="centerContinuous" vertical="top" wrapText="1"/>
    </xf>
    <xf numFmtId="164" fontId="4" fillId="0" borderId="5" xfId="2" applyNumberFormat="1" applyFont="1" applyBorder="1" applyAlignment="1" applyProtection="1">
      <alignment horizontal="left" vertical="top"/>
    </xf>
    <xf numFmtId="0" fontId="4" fillId="0" borderId="6" xfId="2" applyFont="1" applyBorder="1" applyAlignment="1" applyProtection="1">
      <alignment horizontal="left" vertical="top"/>
    </xf>
    <xf numFmtId="164" fontId="4" fillId="0" borderId="9" xfId="2" applyNumberFormat="1" applyFont="1" applyBorder="1" applyAlignment="1" applyProtection="1">
      <alignment horizontal="left" vertical="top"/>
    </xf>
    <xf numFmtId="0" fontId="4" fillId="0" borderId="10" xfId="2" applyFont="1" applyBorder="1" applyAlignment="1" applyProtection="1">
      <alignment vertical="top"/>
    </xf>
    <xf numFmtId="164" fontId="4" fillId="0" borderId="10" xfId="2" applyNumberFormat="1" applyFont="1" applyBorder="1" applyAlignment="1" applyProtection="1">
      <alignment horizontal="left" vertical="top"/>
    </xf>
    <xf numFmtId="164" fontId="4" fillId="0" borderId="12" xfId="2" applyNumberFormat="1" applyFont="1" applyBorder="1" applyAlignment="1" applyProtection="1">
      <alignment horizontal="left" vertical="top"/>
    </xf>
    <xf numFmtId="0" fontId="4" fillId="0" borderId="0" xfId="2" applyFont="1" applyBorder="1" applyAlignment="1" applyProtection="1">
      <alignment horizontal="left" vertical="top"/>
    </xf>
    <xf numFmtId="164" fontId="4" fillId="0" borderId="0" xfId="2" applyNumberFormat="1" applyFont="1" applyBorder="1" applyAlignment="1" applyProtection="1">
      <alignment horizontal="left" vertical="top"/>
    </xf>
    <xf numFmtId="0" fontId="4" fillId="0" borderId="0" xfId="2" applyFont="1" applyBorder="1" applyAlignment="1" applyProtection="1">
      <alignment vertical="top"/>
    </xf>
    <xf numFmtId="164" fontId="4" fillId="0" borderId="12" xfId="2" applyNumberFormat="1" applyFont="1" applyBorder="1" applyAlignment="1" applyProtection="1">
      <alignment horizontal="fill" vertical="top"/>
    </xf>
    <xf numFmtId="164" fontId="4" fillId="0" borderId="6" xfId="2" applyNumberFormat="1" applyFont="1" applyBorder="1" applyAlignment="1" applyProtection="1">
      <alignment horizontal="left" vertical="top"/>
    </xf>
    <xf numFmtId="0" fontId="4" fillId="0" borderId="10" xfId="2" applyFont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left" vertical="top"/>
    </xf>
    <xf numFmtId="164" fontId="4" fillId="2" borderId="0" xfId="2" applyNumberFormat="1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vertical="top"/>
    </xf>
    <xf numFmtId="0" fontId="4" fillId="2" borderId="6" xfId="2" applyFont="1" applyFill="1" applyBorder="1" applyAlignment="1" applyProtection="1">
      <alignment horizontal="left" vertical="top"/>
    </xf>
    <xf numFmtId="164" fontId="4" fillId="2" borderId="6" xfId="2" applyNumberFormat="1" applyFont="1" applyFill="1" applyBorder="1" applyAlignment="1" applyProtection="1">
      <alignment horizontal="left" vertical="top"/>
    </xf>
    <xf numFmtId="0" fontId="4" fillId="2" borderId="10" xfId="2" applyFont="1" applyFill="1" applyBorder="1" applyAlignment="1" applyProtection="1">
      <alignment vertical="top"/>
    </xf>
    <xf numFmtId="164" fontId="4" fillId="2" borderId="10" xfId="2" applyNumberFormat="1" applyFont="1" applyFill="1" applyBorder="1" applyAlignment="1" applyProtection="1">
      <alignment horizontal="left" vertical="top"/>
    </xf>
    <xf numFmtId="164" fontId="4" fillId="2" borderId="0" xfId="2" applyNumberFormat="1" applyFont="1" applyFill="1" applyBorder="1" applyAlignment="1" applyProtection="1">
      <alignment horizontal="right" vertical="top"/>
    </xf>
    <xf numFmtId="0" fontId="4" fillId="2" borderId="14" xfId="2" applyFont="1" applyFill="1" applyBorder="1" applyAlignment="1" applyProtection="1">
      <alignment vertical="top"/>
    </xf>
    <xf numFmtId="164" fontId="4" fillId="0" borderId="14" xfId="2" applyNumberFormat="1" applyFont="1" applyBorder="1" applyAlignment="1" applyProtection="1">
      <alignment horizontal="left" vertical="top"/>
    </xf>
    <xf numFmtId="164" fontId="4" fillId="0" borderId="0" xfId="2" applyNumberFormat="1" applyFont="1" applyBorder="1" applyAlignment="1" applyProtection="1">
      <alignment horizontal="right" vertical="top"/>
    </xf>
    <xf numFmtId="164" fontId="4" fillId="0" borderId="10" xfId="2" applyNumberFormat="1" applyFont="1" applyBorder="1" applyAlignment="1" applyProtection="1">
      <alignment horizontal="right" vertical="top"/>
    </xf>
    <xf numFmtId="165" fontId="3" fillId="0" borderId="7" xfId="2" applyNumberFormat="1" applyFont="1" applyFill="1" applyBorder="1" applyAlignment="1" applyProtection="1">
      <alignment horizontal="right"/>
      <protection locked="0"/>
    </xf>
    <xf numFmtId="165" fontId="3" fillId="0" borderId="8" xfId="2" applyNumberFormat="1" applyFont="1" applyFill="1" applyBorder="1" applyAlignment="1" applyProtection="1">
      <alignment horizontal="right"/>
      <protection locked="0"/>
    </xf>
    <xf numFmtId="165" fontId="3" fillId="0" borderId="11" xfId="2" applyNumberFormat="1" applyFont="1" applyFill="1" applyBorder="1" applyAlignment="1" applyProtection="1">
      <alignment horizontal="right"/>
      <protection locked="0"/>
    </xf>
    <xf numFmtId="165" fontId="3" fillId="0" borderId="13" xfId="2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wrapText="1"/>
    </xf>
    <xf numFmtId="0" fontId="3" fillId="0" borderId="0" xfId="0" applyFont="1" applyProtection="1"/>
    <xf numFmtId="0" fontId="4" fillId="0" borderId="2" xfId="2" applyFont="1" applyBorder="1" applyAlignment="1" applyProtection="1">
      <alignment vertical="top"/>
    </xf>
    <xf numFmtId="0" fontId="4" fillId="0" borderId="14" xfId="2" applyFont="1" applyBorder="1" applyAlignment="1" applyProtection="1">
      <alignment vertical="top"/>
    </xf>
    <xf numFmtId="0" fontId="3" fillId="0" borderId="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wrapText="1"/>
    </xf>
    <xf numFmtId="9" fontId="3" fillId="2" borderId="8" xfId="1" applyFont="1" applyFill="1" applyBorder="1" applyAlignment="1" applyProtection="1">
      <alignment horizontal="right"/>
    </xf>
    <xf numFmtId="0" fontId="3" fillId="2" borderId="0" xfId="0" applyFont="1" applyFill="1" applyProtection="1"/>
    <xf numFmtId="0" fontId="3" fillId="2" borderId="14" xfId="0" applyFont="1" applyFill="1" applyBorder="1" applyAlignment="1" applyProtection="1">
      <alignment horizontal="center" wrapText="1"/>
    </xf>
    <xf numFmtId="164" fontId="4" fillId="2" borderId="12" xfId="2" applyNumberFormat="1" applyFont="1" applyFill="1" applyBorder="1" applyAlignment="1" applyProtection="1">
      <alignment horizontal="left" vertical="top"/>
    </xf>
    <xf numFmtId="165" fontId="4" fillId="2" borderId="3" xfId="2" applyNumberFormat="1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164" fontId="4" fillId="2" borderId="15" xfId="2" applyNumberFormat="1" applyFont="1" applyFill="1" applyBorder="1" applyAlignment="1" applyProtection="1">
      <alignment horizontal="left" vertical="top"/>
    </xf>
    <xf numFmtId="165" fontId="4" fillId="2" borderId="8" xfId="2" applyNumberFormat="1" applyFont="1" applyFill="1" applyBorder="1" applyAlignment="1" applyProtection="1">
      <alignment horizontal="right"/>
    </xf>
    <xf numFmtId="0" fontId="3" fillId="2" borderId="13" xfId="0" applyFont="1" applyFill="1" applyBorder="1" applyProtection="1"/>
    <xf numFmtId="0" fontId="4" fillId="2" borderId="12" xfId="2" applyFont="1" applyFill="1" applyBorder="1" applyAlignment="1" applyProtection="1">
      <alignment horizontal="left" vertical="top"/>
    </xf>
    <xf numFmtId="0" fontId="4" fillId="2" borderId="10" xfId="2" applyFont="1" applyFill="1" applyBorder="1" applyAlignment="1" applyProtection="1">
      <alignment horizontal="left" vertical="top"/>
    </xf>
    <xf numFmtId="164" fontId="4" fillId="2" borderId="16" xfId="2" applyNumberFormat="1" applyFont="1" applyFill="1" applyBorder="1" applyAlignment="1" applyProtection="1">
      <alignment horizontal="left" vertical="top"/>
    </xf>
    <xf numFmtId="0" fontId="4" fillId="2" borderId="17" xfId="2" applyFont="1" applyFill="1" applyBorder="1" applyAlignment="1" applyProtection="1">
      <alignment vertical="top"/>
    </xf>
    <xf numFmtId="0" fontId="4" fillId="2" borderId="18" xfId="2" applyFont="1" applyFill="1" applyBorder="1" applyAlignment="1" applyProtection="1">
      <alignment horizontal="left" vertical="top"/>
    </xf>
    <xf numFmtId="165" fontId="4" fillId="2" borderId="19" xfId="2" applyNumberFormat="1" applyFont="1" applyFill="1" applyBorder="1" applyAlignment="1" applyProtection="1">
      <alignment horizontal="right"/>
    </xf>
    <xf numFmtId="0" fontId="3" fillId="2" borderId="8" xfId="0" applyFont="1" applyFill="1" applyBorder="1" applyProtection="1"/>
  </cellXfs>
  <cellStyles count="3">
    <cellStyle name="Normal" xfId="0" builtinId="0"/>
    <cellStyle name="Normal_inst (8)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15" zoomScaleNormal="115" workbookViewId="0">
      <selection activeCell="D11" sqref="D11"/>
    </sheetView>
  </sheetViews>
  <sheetFormatPr defaultColWidth="18" defaultRowHeight="14.25"/>
  <cols>
    <col min="1" max="1" width="11.5703125" style="35" customWidth="1"/>
    <col min="2" max="2" width="26.7109375" style="35" bestFit="1" customWidth="1"/>
    <col min="3" max="3" width="12" style="35" customWidth="1"/>
    <col min="4" max="4" width="14.7109375" style="35" bestFit="1" customWidth="1"/>
    <col min="5" max="5" width="14.85546875" style="35" bestFit="1" customWidth="1"/>
    <col min="6" max="6" width="18" style="42"/>
    <col min="7" max="7" width="35.140625" style="35" customWidth="1"/>
    <col min="8" max="8" width="18" style="42"/>
    <col min="9" max="16384" width="18" style="35"/>
  </cols>
  <sheetData>
    <row r="1" spans="1:8" ht="57">
      <c r="A1" s="1" t="s">
        <v>0</v>
      </c>
      <c r="B1" s="2" t="s">
        <v>1</v>
      </c>
      <c r="C1" s="3" t="s">
        <v>2</v>
      </c>
      <c r="D1" s="4" t="s">
        <v>35</v>
      </c>
      <c r="E1" s="33" t="s">
        <v>36</v>
      </c>
      <c r="F1" s="40" t="s">
        <v>3</v>
      </c>
      <c r="G1" s="34" t="s">
        <v>37</v>
      </c>
      <c r="H1" s="43" t="s">
        <v>38</v>
      </c>
    </row>
    <row r="2" spans="1:8">
      <c r="A2" s="5" t="s">
        <v>4</v>
      </c>
      <c r="B2" s="36"/>
      <c r="C2" s="6" t="s">
        <v>5</v>
      </c>
      <c r="D2" s="29"/>
      <c r="E2" s="30"/>
      <c r="F2" s="41" t="str">
        <f>IFERROR((E2-D2)/D2,"")</f>
        <v/>
      </c>
      <c r="G2" s="38"/>
      <c r="H2" s="41" t="str">
        <f>IFERROR(G2/E2,"")</f>
        <v/>
      </c>
    </row>
    <row r="3" spans="1:8">
      <c r="A3" s="7" t="s">
        <v>6</v>
      </c>
      <c r="B3" s="8"/>
      <c r="C3" s="9" t="s">
        <v>7</v>
      </c>
      <c r="D3" s="31"/>
      <c r="E3" s="31"/>
      <c r="F3" s="41" t="str">
        <f t="shared" ref="F3:F54" si="0">IFERROR((E3-D3)/D3,"")</f>
        <v/>
      </c>
      <c r="G3" s="39"/>
      <c r="H3" s="41" t="str">
        <f t="shared" ref="H3:H54" si="1">IFERROR(G3/E3,"")</f>
        <v/>
      </c>
    </row>
    <row r="4" spans="1:8">
      <c r="A4" s="10" t="s">
        <v>8</v>
      </c>
      <c r="B4" s="11" t="s">
        <v>9</v>
      </c>
      <c r="C4" s="12" t="s">
        <v>5</v>
      </c>
      <c r="D4" s="30"/>
      <c r="E4" s="30"/>
      <c r="F4" s="41" t="str">
        <f t="shared" si="0"/>
        <v/>
      </c>
      <c r="G4" s="38"/>
      <c r="H4" s="41" t="str">
        <f t="shared" si="1"/>
        <v/>
      </c>
    </row>
    <row r="5" spans="1:8">
      <c r="A5" s="10" t="s">
        <v>6</v>
      </c>
      <c r="B5" s="13"/>
      <c r="C5" s="12" t="s">
        <v>7</v>
      </c>
      <c r="D5" s="31"/>
      <c r="E5" s="31"/>
      <c r="F5" s="41" t="str">
        <f t="shared" si="0"/>
        <v/>
      </c>
      <c r="G5" s="39"/>
      <c r="H5" s="41" t="str">
        <f t="shared" si="1"/>
        <v/>
      </c>
    </row>
    <row r="6" spans="1:8">
      <c r="A6" s="14" t="s">
        <v>10</v>
      </c>
      <c r="B6" s="6" t="s">
        <v>11</v>
      </c>
      <c r="C6" s="15" t="s">
        <v>5</v>
      </c>
      <c r="D6" s="29"/>
      <c r="E6" s="29"/>
      <c r="F6" s="41" t="str">
        <f t="shared" si="0"/>
        <v/>
      </c>
      <c r="G6" s="38"/>
      <c r="H6" s="41" t="str">
        <f t="shared" si="1"/>
        <v/>
      </c>
    </row>
    <row r="7" spans="1:8">
      <c r="A7" s="10" t="s">
        <v>10</v>
      </c>
      <c r="B7" s="16"/>
      <c r="C7" s="9" t="s">
        <v>7</v>
      </c>
      <c r="D7" s="31"/>
      <c r="E7" s="31"/>
      <c r="F7" s="41" t="str">
        <f t="shared" si="0"/>
        <v/>
      </c>
      <c r="G7" s="39"/>
      <c r="H7" s="41" t="str">
        <f t="shared" si="1"/>
        <v/>
      </c>
    </row>
    <row r="8" spans="1:8">
      <c r="A8" s="10" t="s">
        <v>10</v>
      </c>
      <c r="B8" s="17" t="s">
        <v>12</v>
      </c>
      <c r="C8" s="18" t="s">
        <v>5</v>
      </c>
      <c r="D8" s="29"/>
      <c r="E8" s="29"/>
      <c r="F8" s="41" t="str">
        <f t="shared" si="0"/>
        <v/>
      </c>
      <c r="G8" s="38"/>
      <c r="H8" s="41" t="str">
        <f t="shared" si="1"/>
        <v/>
      </c>
    </row>
    <row r="9" spans="1:8">
      <c r="A9" s="14" t="s">
        <v>10</v>
      </c>
      <c r="B9" s="19"/>
      <c r="C9" s="18" t="s">
        <v>7</v>
      </c>
      <c r="D9" s="31"/>
      <c r="E9" s="31"/>
      <c r="F9" s="41" t="str">
        <f t="shared" si="0"/>
        <v/>
      </c>
      <c r="G9" s="39"/>
      <c r="H9" s="41" t="str">
        <f t="shared" si="1"/>
        <v/>
      </c>
    </row>
    <row r="10" spans="1:8">
      <c r="A10" s="10" t="s">
        <v>10</v>
      </c>
      <c r="B10" s="20" t="s">
        <v>13</v>
      </c>
      <c r="C10" s="21" t="s">
        <v>5</v>
      </c>
      <c r="D10" s="29"/>
      <c r="E10" s="29"/>
      <c r="F10" s="41" t="str">
        <f t="shared" si="0"/>
        <v/>
      </c>
      <c r="G10" s="38"/>
      <c r="H10" s="41" t="str">
        <f t="shared" si="1"/>
        <v/>
      </c>
    </row>
    <row r="11" spans="1:8">
      <c r="A11" s="10" t="s">
        <v>10</v>
      </c>
      <c r="B11" s="22"/>
      <c r="C11" s="23" t="s">
        <v>7</v>
      </c>
      <c r="D11" s="31"/>
      <c r="E11" s="31"/>
      <c r="F11" s="41" t="str">
        <f t="shared" si="0"/>
        <v/>
      </c>
      <c r="G11" s="39"/>
      <c r="H11" s="41" t="str">
        <f t="shared" si="1"/>
        <v/>
      </c>
    </row>
    <row r="12" spans="1:8">
      <c r="A12" s="14" t="s">
        <v>10</v>
      </c>
      <c r="B12" s="17" t="s">
        <v>14</v>
      </c>
      <c r="C12" s="18" t="s">
        <v>5</v>
      </c>
      <c r="D12" s="29"/>
      <c r="E12" s="29"/>
      <c r="F12" s="41" t="str">
        <f t="shared" si="0"/>
        <v/>
      </c>
      <c r="G12" s="38"/>
      <c r="H12" s="41" t="str">
        <f t="shared" si="1"/>
        <v/>
      </c>
    </row>
    <row r="13" spans="1:8">
      <c r="A13" s="10" t="s">
        <v>10</v>
      </c>
      <c r="B13" s="17"/>
      <c r="C13" s="18" t="s">
        <v>7</v>
      </c>
      <c r="D13" s="31"/>
      <c r="E13" s="31"/>
      <c r="F13" s="41" t="str">
        <f t="shared" si="0"/>
        <v/>
      </c>
      <c r="G13" s="39"/>
      <c r="H13" s="41" t="str">
        <f t="shared" si="1"/>
        <v/>
      </c>
    </row>
    <row r="14" spans="1:8">
      <c r="A14" s="10" t="s">
        <v>10</v>
      </c>
      <c r="B14" s="20" t="s">
        <v>15</v>
      </c>
      <c r="C14" s="21" t="s">
        <v>5</v>
      </c>
      <c r="D14" s="29"/>
      <c r="E14" s="29"/>
      <c r="F14" s="41" t="str">
        <f t="shared" si="0"/>
        <v/>
      </c>
      <c r="G14" s="38"/>
      <c r="H14" s="41" t="str">
        <f t="shared" si="1"/>
        <v/>
      </c>
    </row>
    <row r="15" spans="1:8">
      <c r="A15" s="14" t="s">
        <v>10</v>
      </c>
      <c r="B15" s="22"/>
      <c r="C15" s="23" t="s">
        <v>7</v>
      </c>
      <c r="D15" s="31"/>
      <c r="E15" s="31"/>
      <c r="F15" s="41" t="str">
        <f t="shared" si="0"/>
        <v/>
      </c>
      <c r="G15" s="39"/>
      <c r="H15" s="41" t="str">
        <f t="shared" si="1"/>
        <v/>
      </c>
    </row>
    <row r="16" spans="1:8">
      <c r="A16" s="10" t="s">
        <v>10</v>
      </c>
      <c r="B16" s="20" t="s">
        <v>16</v>
      </c>
      <c r="C16" s="18" t="s">
        <v>5</v>
      </c>
      <c r="D16" s="29"/>
      <c r="E16" s="29"/>
      <c r="F16" s="41" t="str">
        <f t="shared" si="0"/>
        <v/>
      </c>
      <c r="G16" s="38"/>
      <c r="H16" s="41" t="str">
        <f t="shared" si="1"/>
        <v/>
      </c>
    </row>
    <row r="17" spans="1:8">
      <c r="A17" s="10" t="s">
        <v>10</v>
      </c>
      <c r="B17" s="22"/>
      <c r="C17" s="18" t="s">
        <v>7</v>
      </c>
      <c r="D17" s="31"/>
      <c r="E17" s="31"/>
      <c r="F17" s="41" t="str">
        <f t="shared" si="0"/>
        <v/>
      </c>
      <c r="G17" s="39"/>
      <c r="H17" s="41" t="str">
        <f t="shared" si="1"/>
        <v/>
      </c>
    </row>
    <row r="18" spans="1:8">
      <c r="A18" s="14" t="s">
        <v>10</v>
      </c>
      <c r="B18" s="13" t="s">
        <v>17</v>
      </c>
      <c r="C18" s="15" t="s">
        <v>5</v>
      </c>
      <c r="D18" s="29"/>
      <c r="E18" s="29"/>
      <c r="F18" s="41" t="str">
        <f t="shared" si="0"/>
        <v/>
      </c>
      <c r="G18" s="38"/>
      <c r="H18" s="41" t="str">
        <f t="shared" si="1"/>
        <v/>
      </c>
    </row>
    <row r="19" spans="1:8">
      <c r="A19" s="10" t="s">
        <v>10</v>
      </c>
      <c r="B19" s="37"/>
      <c r="C19" s="9" t="s">
        <v>7</v>
      </c>
      <c r="D19" s="31"/>
      <c r="E19" s="31"/>
      <c r="F19" s="41" t="str">
        <f t="shared" si="0"/>
        <v/>
      </c>
      <c r="G19" s="39"/>
      <c r="H19" s="41" t="str">
        <f t="shared" si="1"/>
        <v/>
      </c>
    </row>
    <row r="20" spans="1:8">
      <c r="A20" s="10" t="s">
        <v>10</v>
      </c>
      <c r="B20" s="11" t="s">
        <v>18</v>
      </c>
      <c r="C20" s="12" t="s">
        <v>5</v>
      </c>
      <c r="D20" s="29"/>
      <c r="E20" s="29"/>
      <c r="F20" s="41" t="str">
        <f t="shared" si="0"/>
        <v/>
      </c>
      <c r="G20" s="38"/>
      <c r="H20" s="41" t="str">
        <f t="shared" si="1"/>
        <v/>
      </c>
    </row>
    <row r="21" spans="1:8">
      <c r="A21" s="14" t="s">
        <v>10</v>
      </c>
      <c r="B21" s="13"/>
      <c r="C21" s="12" t="s">
        <v>7</v>
      </c>
      <c r="D21" s="31"/>
      <c r="E21" s="31"/>
      <c r="F21" s="41" t="str">
        <f t="shared" si="0"/>
        <v/>
      </c>
      <c r="G21" s="39"/>
      <c r="H21" s="41" t="str">
        <f t="shared" si="1"/>
        <v/>
      </c>
    </row>
    <row r="22" spans="1:8">
      <c r="A22" s="14" t="s">
        <v>10</v>
      </c>
      <c r="B22" s="21" t="s">
        <v>19</v>
      </c>
      <c r="C22" s="21" t="s">
        <v>5</v>
      </c>
      <c r="D22" s="29"/>
      <c r="E22" s="29"/>
      <c r="F22" s="41" t="str">
        <f t="shared" si="0"/>
        <v/>
      </c>
      <c r="G22" s="38"/>
      <c r="H22" s="41" t="str">
        <f t="shared" si="1"/>
        <v/>
      </c>
    </row>
    <row r="23" spans="1:8">
      <c r="A23" s="10" t="s">
        <v>10</v>
      </c>
      <c r="B23" s="24" t="s">
        <v>10</v>
      </c>
      <c r="C23" s="18" t="s">
        <v>7</v>
      </c>
      <c r="D23" s="31"/>
      <c r="E23" s="31"/>
      <c r="F23" s="41" t="str">
        <f t="shared" si="0"/>
        <v/>
      </c>
      <c r="G23" s="39"/>
      <c r="H23" s="41" t="str">
        <f t="shared" si="1"/>
        <v/>
      </c>
    </row>
    <row r="24" spans="1:8">
      <c r="A24" s="10" t="s">
        <v>10</v>
      </c>
      <c r="B24" s="20" t="s">
        <v>20</v>
      </c>
      <c r="C24" s="21" t="s">
        <v>5</v>
      </c>
      <c r="D24" s="29"/>
      <c r="E24" s="29"/>
      <c r="F24" s="41" t="str">
        <f t="shared" si="0"/>
        <v/>
      </c>
      <c r="G24" s="38"/>
      <c r="H24" s="41" t="str">
        <f t="shared" si="1"/>
        <v/>
      </c>
    </row>
    <row r="25" spans="1:8">
      <c r="A25" s="14" t="s">
        <v>10</v>
      </c>
      <c r="B25" s="22"/>
      <c r="C25" s="23" t="s">
        <v>7</v>
      </c>
      <c r="D25" s="31"/>
      <c r="E25" s="31"/>
      <c r="F25" s="41" t="str">
        <f t="shared" si="0"/>
        <v/>
      </c>
      <c r="G25" s="39"/>
      <c r="H25" s="41" t="str">
        <f t="shared" si="1"/>
        <v/>
      </c>
    </row>
    <row r="26" spans="1:8">
      <c r="A26" s="14"/>
      <c r="B26" s="19" t="s">
        <v>21</v>
      </c>
      <c r="C26" s="21" t="s">
        <v>5</v>
      </c>
      <c r="D26" s="30"/>
      <c r="E26" s="30"/>
      <c r="F26" s="41" t="str">
        <f t="shared" si="0"/>
        <v/>
      </c>
      <c r="G26" s="38"/>
      <c r="H26" s="41" t="str">
        <f t="shared" si="1"/>
        <v/>
      </c>
    </row>
    <row r="27" spans="1:8">
      <c r="A27" s="14"/>
      <c r="B27" s="25"/>
      <c r="C27" s="18" t="s">
        <v>7</v>
      </c>
      <c r="D27" s="32"/>
      <c r="E27" s="32"/>
      <c r="F27" s="41" t="str">
        <f t="shared" si="0"/>
        <v/>
      </c>
      <c r="G27" s="39"/>
      <c r="H27" s="41" t="str">
        <f t="shared" si="1"/>
        <v/>
      </c>
    </row>
    <row r="28" spans="1:8">
      <c r="A28" s="14"/>
      <c r="B28" s="19" t="s">
        <v>22</v>
      </c>
      <c r="C28" s="21" t="s">
        <v>5</v>
      </c>
      <c r="D28" s="30"/>
      <c r="E28" s="30"/>
      <c r="F28" s="41" t="str">
        <f t="shared" si="0"/>
        <v/>
      </c>
      <c r="G28" s="38"/>
      <c r="H28" s="41" t="str">
        <f t="shared" si="1"/>
        <v/>
      </c>
    </row>
    <row r="29" spans="1:8">
      <c r="A29" s="14"/>
      <c r="B29" s="19"/>
      <c r="C29" s="23" t="s">
        <v>7</v>
      </c>
      <c r="D29" s="30"/>
      <c r="E29" s="30"/>
      <c r="F29" s="41" t="str">
        <f t="shared" si="0"/>
        <v/>
      </c>
      <c r="G29" s="39"/>
      <c r="H29" s="41" t="str">
        <f t="shared" si="1"/>
        <v/>
      </c>
    </row>
    <row r="30" spans="1:8">
      <c r="A30" s="10" t="s">
        <v>10</v>
      </c>
      <c r="B30" s="15" t="s">
        <v>23</v>
      </c>
      <c r="C30" s="15" t="s">
        <v>5</v>
      </c>
      <c r="D30" s="29"/>
      <c r="E30" s="29"/>
      <c r="F30" s="41" t="str">
        <f t="shared" si="0"/>
        <v/>
      </c>
      <c r="G30" s="38"/>
      <c r="H30" s="41" t="str">
        <f t="shared" si="1"/>
        <v/>
      </c>
    </row>
    <row r="31" spans="1:8">
      <c r="A31" s="10" t="s">
        <v>10</v>
      </c>
      <c r="B31" s="26"/>
      <c r="C31" s="26" t="s">
        <v>7</v>
      </c>
      <c r="D31" s="31"/>
      <c r="E31" s="31"/>
      <c r="F31" s="41" t="str">
        <f t="shared" si="0"/>
        <v/>
      </c>
      <c r="G31" s="39"/>
      <c r="H31" s="41" t="str">
        <f t="shared" si="1"/>
        <v/>
      </c>
    </row>
    <row r="32" spans="1:8">
      <c r="A32" s="10" t="s">
        <v>10</v>
      </c>
      <c r="B32" s="15" t="s">
        <v>24</v>
      </c>
      <c r="C32" s="15" t="s">
        <v>5</v>
      </c>
      <c r="D32" s="29"/>
      <c r="E32" s="29"/>
      <c r="F32" s="41" t="str">
        <f t="shared" si="0"/>
        <v/>
      </c>
      <c r="G32" s="38"/>
      <c r="H32" s="41" t="str">
        <f t="shared" si="1"/>
        <v/>
      </c>
    </row>
    <row r="33" spans="1:8">
      <c r="A33" s="10" t="s">
        <v>10</v>
      </c>
      <c r="B33" s="9"/>
      <c r="C33" s="9" t="s">
        <v>7</v>
      </c>
      <c r="D33" s="31"/>
      <c r="E33" s="31"/>
      <c r="F33" s="41" t="str">
        <f t="shared" si="0"/>
        <v/>
      </c>
      <c r="G33" s="39"/>
      <c r="H33" s="41" t="str">
        <f t="shared" si="1"/>
        <v/>
      </c>
    </row>
    <row r="34" spans="1:8">
      <c r="A34" s="14" t="s">
        <v>10</v>
      </c>
      <c r="B34" s="12" t="s">
        <v>25</v>
      </c>
      <c r="C34" s="12" t="s">
        <v>5</v>
      </c>
      <c r="D34" s="30"/>
      <c r="E34" s="30"/>
      <c r="F34" s="41" t="str">
        <f t="shared" si="0"/>
        <v/>
      </c>
      <c r="G34" s="38"/>
      <c r="H34" s="41" t="str">
        <f t="shared" si="1"/>
        <v/>
      </c>
    </row>
    <row r="35" spans="1:8">
      <c r="A35" s="10" t="s">
        <v>10</v>
      </c>
      <c r="B35" s="27" t="s">
        <v>10</v>
      </c>
      <c r="C35" s="12" t="s">
        <v>7</v>
      </c>
      <c r="D35" s="31"/>
      <c r="E35" s="31"/>
      <c r="F35" s="41" t="str">
        <f t="shared" si="0"/>
        <v/>
      </c>
      <c r="G35" s="39"/>
      <c r="H35" s="41" t="str">
        <f t="shared" si="1"/>
        <v/>
      </c>
    </row>
    <row r="36" spans="1:8">
      <c r="A36" s="10" t="s">
        <v>10</v>
      </c>
      <c r="B36" s="15" t="s">
        <v>26</v>
      </c>
      <c r="C36" s="15" t="s">
        <v>5</v>
      </c>
      <c r="D36" s="29"/>
      <c r="E36" s="29"/>
      <c r="F36" s="41" t="str">
        <f t="shared" si="0"/>
        <v/>
      </c>
      <c r="G36" s="38"/>
      <c r="H36" s="41" t="str">
        <f t="shared" si="1"/>
        <v/>
      </c>
    </row>
    <row r="37" spans="1:8">
      <c r="A37" s="14" t="s">
        <v>10</v>
      </c>
      <c r="B37" s="9"/>
      <c r="C37" s="9" t="s">
        <v>7</v>
      </c>
      <c r="D37" s="31"/>
      <c r="E37" s="31"/>
      <c r="F37" s="41" t="str">
        <f t="shared" si="0"/>
        <v/>
      </c>
      <c r="G37" s="39"/>
      <c r="H37" s="41" t="str">
        <f t="shared" si="1"/>
        <v/>
      </c>
    </row>
    <row r="38" spans="1:8">
      <c r="A38" s="14" t="s">
        <v>10</v>
      </c>
      <c r="B38" s="15" t="s">
        <v>27</v>
      </c>
      <c r="C38" s="15" t="s">
        <v>5</v>
      </c>
      <c r="D38" s="29"/>
      <c r="E38" s="29"/>
      <c r="F38" s="41" t="str">
        <f t="shared" si="0"/>
        <v/>
      </c>
      <c r="G38" s="38"/>
      <c r="H38" s="41" t="str">
        <f t="shared" si="1"/>
        <v/>
      </c>
    </row>
    <row r="39" spans="1:8">
      <c r="A39" s="10" t="s">
        <v>10</v>
      </c>
      <c r="B39" s="9"/>
      <c r="C39" s="9" t="s">
        <v>7</v>
      </c>
      <c r="D39" s="31"/>
      <c r="E39" s="31"/>
      <c r="F39" s="41" t="str">
        <f t="shared" si="0"/>
        <v/>
      </c>
      <c r="G39" s="39"/>
      <c r="H39" s="41" t="str">
        <f t="shared" si="1"/>
        <v/>
      </c>
    </row>
    <row r="40" spans="1:8">
      <c r="A40" s="10" t="s">
        <v>10</v>
      </c>
      <c r="B40" s="12" t="s">
        <v>28</v>
      </c>
      <c r="C40" s="12" t="s">
        <v>5</v>
      </c>
      <c r="D40" s="29"/>
      <c r="E40" s="29"/>
      <c r="F40" s="41" t="str">
        <f t="shared" si="0"/>
        <v/>
      </c>
      <c r="G40" s="38"/>
      <c r="H40" s="41" t="str">
        <f t="shared" si="1"/>
        <v/>
      </c>
    </row>
    <row r="41" spans="1:8">
      <c r="A41" s="14" t="s">
        <v>10</v>
      </c>
      <c r="B41" s="8"/>
      <c r="C41" s="9" t="s">
        <v>7</v>
      </c>
      <c r="D41" s="31"/>
      <c r="E41" s="31"/>
      <c r="F41" s="41" t="str">
        <f t="shared" si="0"/>
        <v/>
      </c>
      <c r="G41" s="39"/>
      <c r="H41" s="41" t="str">
        <f t="shared" si="1"/>
        <v/>
      </c>
    </row>
    <row r="42" spans="1:8">
      <c r="A42" s="10" t="s">
        <v>10</v>
      </c>
      <c r="B42" s="15" t="s">
        <v>29</v>
      </c>
      <c r="C42" s="15" t="s">
        <v>5</v>
      </c>
      <c r="D42" s="29"/>
      <c r="E42" s="29"/>
      <c r="F42" s="41" t="str">
        <f t="shared" si="0"/>
        <v/>
      </c>
      <c r="G42" s="38"/>
      <c r="H42" s="41" t="str">
        <f t="shared" si="1"/>
        <v/>
      </c>
    </row>
    <row r="43" spans="1:8">
      <c r="A43" s="10" t="s">
        <v>10</v>
      </c>
      <c r="B43" s="28" t="s">
        <v>10</v>
      </c>
      <c r="C43" s="9" t="s">
        <v>7</v>
      </c>
      <c r="D43" s="31"/>
      <c r="E43" s="31"/>
      <c r="F43" s="41" t="str">
        <f t="shared" si="0"/>
        <v/>
      </c>
      <c r="G43" s="39"/>
      <c r="H43" s="41" t="str">
        <f t="shared" si="1"/>
        <v/>
      </c>
    </row>
    <row r="44" spans="1:8">
      <c r="A44" s="14" t="s">
        <v>10</v>
      </c>
      <c r="B44" s="12" t="s">
        <v>30</v>
      </c>
      <c r="C44" s="12" t="s">
        <v>5</v>
      </c>
      <c r="D44" s="29"/>
      <c r="E44" s="29"/>
      <c r="F44" s="41" t="str">
        <f t="shared" si="0"/>
        <v/>
      </c>
      <c r="G44" s="38"/>
      <c r="H44" s="41" t="str">
        <f t="shared" si="1"/>
        <v/>
      </c>
    </row>
    <row r="45" spans="1:8">
      <c r="A45" s="10" t="s">
        <v>10</v>
      </c>
      <c r="B45" s="12"/>
      <c r="C45" s="12" t="s">
        <v>7</v>
      </c>
      <c r="D45" s="31"/>
      <c r="E45" s="31"/>
      <c r="F45" s="41" t="str">
        <f t="shared" si="0"/>
        <v/>
      </c>
      <c r="G45" s="39"/>
      <c r="H45" s="41" t="str">
        <f t="shared" si="1"/>
        <v/>
      </c>
    </row>
    <row r="46" spans="1:8">
      <c r="A46" s="14" t="s">
        <v>10</v>
      </c>
      <c r="B46" s="15" t="s">
        <v>31</v>
      </c>
      <c r="C46" s="15" t="s">
        <v>5</v>
      </c>
      <c r="D46" s="29"/>
      <c r="E46" s="29"/>
      <c r="F46" s="41" t="str">
        <f t="shared" si="0"/>
        <v/>
      </c>
      <c r="G46" s="38"/>
      <c r="H46" s="41" t="str">
        <f t="shared" si="1"/>
        <v/>
      </c>
    </row>
    <row r="47" spans="1:8">
      <c r="A47" s="10" t="s">
        <v>10</v>
      </c>
      <c r="B47" s="9"/>
      <c r="C47" s="9" t="s">
        <v>7</v>
      </c>
      <c r="D47" s="31"/>
      <c r="E47" s="31"/>
      <c r="F47" s="41" t="str">
        <f t="shared" si="0"/>
        <v/>
      </c>
      <c r="G47" s="39"/>
      <c r="H47" s="41" t="str">
        <f t="shared" si="1"/>
        <v/>
      </c>
    </row>
    <row r="48" spans="1:8">
      <c r="A48" s="10" t="s">
        <v>10</v>
      </c>
      <c r="B48" s="15" t="s">
        <v>32</v>
      </c>
      <c r="C48" s="15" t="s">
        <v>5</v>
      </c>
      <c r="D48" s="30"/>
      <c r="E48" s="30"/>
      <c r="F48" s="41" t="str">
        <f t="shared" si="0"/>
        <v/>
      </c>
      <c r="G48" s="38"/>
      <c r="H48" s="41" t="str">
        <f t="shared" si="1"/>
        <v/>
      </c>
    </row>
    <row r="49" spans="1:8">
      <c r="A49" s="10" t="s">
        <v>10</v>
      </c>
      <c r="B49" s="9" t="s">
        <v>33</v>
      </c>
      <c r="C49" s="9" t="s">
        <v>7</v>
      </c>
      <c r="D49" s="30"/>
      <c r="E49" s="30"/>
      <c r="F49" s="41" t="str">
        <f t="shared" si="0"/>
        <v/>
      </c>
      <c r="G49" s="39"/>
      <c r="H49" s="41" t="str">
        <f t="shared" si="1"/>
        <v/>
      </c>
    </row>
    <row r="50" spans="1:8" s="42" customFormat="1">
      <c r="A50" s="44" t="s">
        <v>10</v>
      </c>
      <c r="B50" s="21" t="s">
        <v>34</v>
      </c>
      <c r="C50" s="21" t="s">
        <v>5</v>
      </c>
      <c r="D50" s="45">
        <f>SUM(D48,D46,D44,D42,D40,D38,D36,D34,D32,D30,D24,D22,D20,D18,D16,D6,D4,D28,D26,D14,D12,D10,D8)</f>
        <v>0</v>
      </c>
      <c r="E50" s="45">
        <f>SUM(E48,E46,E44,E42,E40,E38,E36,E34,E32,E30,E24,E22,E20,E18,E16,E6,E4,E28,E26,E14,E12,E10,E8)</f>
        <v>0</v>
      </c>
      <c r="F50" s="41" t="str">
        <f t="shared" si="0"/>
        <v/>
      </c>
      <c r="G50" s="46">
        <f>SUM(G48,G46,G44,G42,G40,G38,G36,G34,G32,G30,G24,G22,G20,G18,G16,G6,G4,G28,G26,G14,G12,G10,G8)</f>
        <v>0</v>
      </c>
      <c r="H50" s="41" t="str">
        <f t="shared" si="1"/>
        <v/>
      </c>
    </row>
    <row r="51" spans="1:8" s="42" customFormat="1">
      <c r="A51" s="47" t="s">
        <v>10</v>
      </c>
      <c r="B51" s="23"/>
      <c r="C51" s="23" t="s">
        <v>7</v>
      </c>
      <c r="D51" s="48">
        <f>SUM(D49,D47,D45,D43,D41,D39,D37,D35,D33,D31,D25,D23,D21,D19,D17,D7,D5,D9,D11,D13,D15,D27,D29)</f>
        <v>0</v>
      </c>
      <c r="E51" s="48">
        <f>SUM(E49,E47,E45,E43,E41,E39,E37,E35,E33,E31,E25,E23,E21,E19,E17,E7,E5,E9,E11,E13,E15,E27,E29)</f>
        <v>0</v>
      </c>
      <c r="F51" s="41" t="str">
        <f t="shared" si="0"/>
        <v/>
      </c>
      <c r="G51" s="49">
        <f>SUM(G49,G47,G45,G43,G41,G39,G37,G35,G33,G31,G25,G23,G21,G19,G17,G7,G5,G9,G11,G13,G15,G27,G29)</f>
        <v>0</v>
      </c>
      <c r="H51" s="41" t="str">
        <f t="shared" si="1"/>
        <v/>
      </c>
    </row>
    <row r="52" spans="1:8" s="42" customFormat="1">
      <c r="A52" s="50" t="s">
        <v>34</v>
      </c>
      <c r="B52" s="19"/>
      <c r="C52" s="17" t="s">
        <v>5</v>
      </c>
      <c r="D52" s="45">
        <f>D50+D2</f>
        <v>0</v>
      </c>
      <c r="E52" s="45">
        <f>E50+E2</f>
        <v>0</v>
      </c>
      <c r="F52" s="41" t="str">
        <f t="shared" si="0"/>
        <v/>
      </c>
      <c r="G52" s="46">
        <f>G50+G2</f>
        <v>0</v>
      </c>
      <c r="H52" s="41" t="str">
        <f t="shared" si="1"/>
        <v/>
      </c>
    </row>
    <row r="53" spans="1:8" s="42" customFormat="1">
      <c r="A53" s="44" t="s">
        <v>10</v>
      </c>
      <c r="B53" s="19"/>
      <c r="C53" s="51" t="s">
        <v>7</v>
      </c>
      <c r="D53" s="48">
        <f>D51+D3</f>
        <v>0</v>
      </c>
      <c r="E53" s="48">
        <f>E51+E3</f>
        <v>0</v>
      </c>
      <c r="F53" s="41" t="str">
        <f t="shared" si="0"/>
        <v/>
      </c>
      <c r="G53" s="49">
        <f>G51+G3</f>
        <v>0</v>
      </c>
      <c r="H53" s="41" t="str">
        <f t="shared" si="1"/>
        <v/>
      </c>
    </row>
    <row r="54" spans="1:8" s="42" customFormat="1">
      <c r="A54" s="52" t="s">
        <v>34</v>
      </c>
      <c r="B54" s="53"/>
      <c r="C54" s="54"/>
      <c r="D54" s="55">
        <f>D52+D53</f>
        <v>0</v>
      </c>
      <c r="E54" s="55">
        <f>E52+E53</f>
        <v>0</v>
      </c>
      <c r="F54" s="41" t="str">
        <f t="shared" si="0"/>
        <v/>
      </c>
      <c r="G54" s="56">
        <f>G52+G53</f>
        <v>0</v>
      </c>
      <c r="H54" s="41" t="str">
        <f t="shared" si="1"/>
        <v/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A25792621</value>
    </field>
    <field name="Objective-Title">
      <value order="0">Table for Partnerships to complete - advanced notice of recruitment</value>
    </field>
    <field name="Objective-Description">
      <value order="0"/>
    </field>
    <field name="Objective-CreationStamp">
      <value order="0">2019-04-02T12:38:37Z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2019-04-29T11:33:10Z</value>
    </field>
    <field name="Objective-Owner">
      <value order="0">Drury, Lisa (EPS - PLPL)</value>
    </field>
    <field name="Objective-Path">
      <value order="0">Objective Global Folder:Business File Plan:Education &amp; Public Services (EPS):Education &amp; Public Services (EPS) - Education - Pedagogy, Leadership and Professional Learning :1 - Save:Initial Teacher Education and Research :Workforce Planning 2016-21:Workforce Planning - Statistics 2017-2021 - EPS - Workforce Strategy Unit - Initial Teacher Education:ITE Recruitment Reporting in 2019 leading up to AY19/20</value>
    </field>
    <field name="Objective-Parent">
      <value order="0">ITE Recruitment Reporting in 2019 leading up to AY19/20</value>
    </field>
    <field name="Objective-State">
      <value order="0">Being Drafted</value>
    </field>
    <field name="Objective-VersionId">
      <value order="0">vA51256874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qA1285043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Drury-Lawson, Lisa</dc:creator>
  <cp:lastModifiedBy>Max Fincher</cp:lastModifiedBy>
  <dcterms:created xsi:type="dcterms:W3CDTF">2019-04-02T12:25:10Z</dcterms:created>
  <dcterms:modified xsi:type="dcterms:W3CDTF">2019-05-09T09:15:20Z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A25792621</vt:lpwstr>
  </property>
  <property fmtid="{D5CDD505-2E9C-101B-9397-08002B2CF9AE}" pid="4" name="Objective-Title">
    <vt:lpwstr>Table for Partnerships to complete - advanced notice of recruitment</vt:lpwstr>
  </property>
  <property fmtid="{D5CDD505-2E9C-101B-9397-08002B2CF9AE}" pid="5" name="Objective-Description">
    <vt:lpwstr/>
  </property>
  <property fmtid="{D5CDD505-2E9C-101B-9397-08002B2CF9AE}" pid="6" name="Objective-CreationStamp">
    <vt:filetime>2019-04-02T12:38:45Z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2019-04-29T11:33:10Z</vt:filetime>
  </property>
  <property fmtid="{D5CDD505-2E9C-101B-9397-08002B2CF9AE}" pid="11" name="Objective-Owner">
    <vt:lpwstr>Drury, Lisa (EPS - PLPL)</vt:lpwstr>
  </property>
  <property fmtid="{D5CDD505-2E9C-101B-9397-08002B2CF9AE}" pid="12" name="Objective-Path">
    <vt:lpwstr>Objective Global Folder:Business File Plan:Education &amp; Public Services (EPS):Education &amp; Public Services (EPS) - Education - Pedagogy, Leadership and Professional Learning :1 - Save:Initial Teacher Education and Research :Workforce Planning 2016-21:Workfo</vt:lpwstr>
  </property>
  <property fmtid="{D5CDD505-2E9C-101B-9397-08002B2CF9AE}" pid="13" name="Objective-Parent">
    <vt:lpwstr>ITE Recruitment Reporting in 2019 leading up to AY19/20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vA51256874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